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9\5.Проекты закупок\Проскурина Наталья\1.5 Готово\0079-МЕ\Публикация\"/>
    </mc:Choice>
  </mc:AlternateContent>
  <bookViews>
    <workbookView xWindow="90" yWindow="45" windowWidth="19020" windowHeight="9990" activeTab="3"/>
  </bookViews>
  <sheets>
    <sheet name="продукты" sheetId="1" r:id="rId1"/>
    <sheet name="канц.тов." sheetId="3" r:id="rId2"/>
    <sheet name="кт2" sheetId="2" r:id="rId3"/>
    <sheet name="хоз.тов." sheetId="4" r:id="rId4"/>
    <sheet name="Лист2" sheetId="5" r:id="rId5"/>
  </sheets>
  <calcPr calcId="162913" refMode="R1C1"/>
</workbook>
</file>

<file path=xl/calcChain.xml><?xml version="1.0" encoding="utf-8"?>
<calcChain xmlns="http://schemas.openxmlformats.org/spreadsheetml/2006/main">
  <c r="K32" i="4" l="1"/>
  <c r="F27" i="4" l="1"/>
  <c r="F26" i="4"/>
  <c r="G26" i="4" s="1"/>
  <c r="H26" i="4" s="1"/>
  <c r="F25" i="4"/>
  <c r="F24" i="4"/>
  <c r="F23" i="4"/>
  <c r="F22" i="4"/>
  <c r="F21" i="4"/>
  <c r="F20" i="4"/>
  <c r="G20" i="4" s="1"/>
  <c r="F28" i="4"/>
  <c r="G28" i="4" s="1"/>
  <c r="F29" i="4"/>
  <c r="G29" i="4" s="1"/>
  <c r="F30" i="4"/>
  <c r="G30" i="4" s="1"/>
  <c r="F31" i="4"/>
  <c r="G31" i="4" s="1"/>
  <c r="F18" i="4"/>
  <c r="G18" i="4" s="1"/>
  <c r="F19" i="4"/>
  <c r="G19" i="4" s="1"/>
  <c r="F17" i="4"/>
  <c r="G17" i="4" s="1"/>
  <c r="F16" i="4"/>
  <c r="G16" i="4" s="1"/>
  <c r="F15" i="4"/>
  <c r="G15" i="4" s="1"/>
  <c r="F14" i="4"/>
  <c r="G14" i="4" s="1"/>
  <c r="F13" i="4"/>
  <c r="G13" i="4" s="1"/>
  <c r="F12" i="4"/>
  <c r="G12" i="4" s="1"/>
  <c r="F11" i="4"/>
  <c r="G11" i="4" s="1"/>
  <c r="F10" i="4"/>
  <c r="G10" i="4" s="1"/>
  <c r="F9" i="4"/>
  <c r="G9" i="4" s="1"/>
  <c r="F8" i="4"/>
  <c r="G8" i="4" s="1"/>
  <c r="F7" i="4"/>
  <c r="G7" i="4" s="1"/>
  <c r="C48" i="1"/>
  <c r="F38" i="1"/>
  <c r="F39" i="1"/>
  <c r="F40" i="1"/>
  <c r="F41" i="1"/>
  <c r="F42" i="1"/>
  <c r="F43" i="1"/>
  <c r="F44" i="1"/>
  <c r="F45" i="1"/>
  <c r="F46" i="1"/>
  <c r="G46" i="1" s="1"/>
  <c r="F47" i="1"/>
  <c r="F37" i="1"/>
  <c r="G45" i="1"/>
  <c r="F12" i="1"/>
  <c r="G12" i="1" s="1"/>
  <c r="F13" i="1"/>
  <c r="G13" i="1"/>
  <c r="H13" i="1" s="1"/>
  <c r="F14" i="1"/>
  <c r="G14" i="1"/>
  <c r="H14" i="1"/>
  <c r="C937" i="3"/>
  <c r="F936" i="3"/>
  <c r="G936" i="3" s="1"/>
  <c r="F935" i="3"/>
  <c r="F934" i="3"/>
  <c r="G934" i="3"/>
  <c r="F933" i="3"/>
  <c r="F932" i="3"/>
  <c r="G932" i="3" s="1"/>
  <c r="F931" i="3"/>
  <c r="F930" i="3"/>
  <c r="G930" i="3" s="1"/>
  <c r="F929" i="3"/>
  <c r="F928" i="3"/>
  <c r="G928" i="3"/>
  <c r="F927" i="3"/>
  <c r="F926" i="3"/>
  <c r="G926" i="3"/>
  <c r="F925" i="3"/>
  <c r="F924" i="3"/>
  <c r="G924" i="3" s="1"/>
  <c r="F923" i="3"/>
  <c r="F922" i="3"/>
  <c r="G922" i="3" s="1"/>
  <c r="F921" i="3"/>
  <c r="F920" i="3"/>
  <c r="G920" i="3" s="1"/>
  <c r="F919" i="3"/>
  <c r="F918" i="3"/>
  <c r="G918" i="3"/>
  <c r="F917" i="3"/>
  <c r="F916" i="3"/>
  <c r="G916" i="3" s="1"/>
  <c r="F915" i="3"/>
  <c r="F914" i="3"/>
  <c r="G914" i="3" s="1"/>
  <c r="F913" i="3"/>
  <c r="F912" i="3"/>
  <c r="G912" i="3"/>
  <c r="F911" i="3"/>
  <c r="F910" i="3"/>
  <c r="G910" i="3"/>
  <c r="F909" i="3"/>
  <c r="F908" i="3"/>
  <c r="G908" i="3" s="1"/>
  <c r="F907" i="3"/>
  <c r="F906" i="3"/>
  <c r="G906" i="3" s="1"/>
  <c r="F905" i="3"/>
  <c r="F904" i="3"/>
  <c r="G904" i="3" s="1"/>
  <c r="F903" i="3"/>
  <c r="F902" i="3"/>
  <c r="G902" i="3" s="1"/>
  <c r="F901" i="3"/>
  <c r="G901" i="3" s="1"/>
  <c r="H901" i="3" s="1"/>
  <c r="F900" i="3"/>
  <c r="G900" i="3" s="1"/>
  <c r="F899" i="3"/>
  <c r="F898" i="3"/>
  <c r="G898" i="3" s="1"/>
  <c r="F897" i="3"/>
  <c r="F896" i="3"/>
  <c r="G896" i="3" s="1"/>
  <c r="F895" i="3"/>
  <c r="F894" i="3"/>
  <c r="G894" i="3" s="1"/>
  <c r="F893" i="3"/>
  <c r="F892" i="3"/>
  <c r="G892" i="3" s="1"/>
  <c r="F891" i="3"/>
  <c r="F890" i="3"/>
  <c r="G890" i="3" s="1"/>
  <c r="F889" i="3"/>
  <c r="F888" i="3"/>
  <c r="G888" i="3" s="1"/>
  <c r="F887" i="3"/>
  <c r="F886" i="3"/>
  <c r="G886" i="3" s="1"/>
  <c r="F885" i="3"/>
  <c r="F884" i="3"/>
  <c r="G884" i="3"/>
  <c r="F883" i="3"/>
  <c r="F882" i="3"/>
  <c r="G882" i="3" s="1"/>
  <c r="F881" i="3"/>
  <c r="F880" i="3"/>
  <c r="G880" i="3" s="1"/>
  <c r="F879" i="3"/>
  <c r="F878" i="3"/>
  <c r="G878" i="3" s="1"/>
  <c r="F877" i="3"/>
  <c r="F876" i="3"/>
  <c r="G876" i="3" s="1"/>
  <c r="F875" i="3"/>
  <c r="F874" i="3"/>
  <c r="G874" i="3" s="1"/>
  <c r="F873" i="3"/>
  <c r="F872" i="3"/>
  <c r="G872" i="3"/>
  <c r="F871" i="3"/>
  <c r="F870" i="3"/>
  <c r="G870" i="3" s="1"/>
  <c r="F869" i="3"/>
  <c r="F868" i="3"/>
  <c r="G868" i="3" s="1"/>
  <c r="F867" i="3"/>
  <c r="F866" i="3"/>
  <c r="G866" i="3" s="1"/>
  <c r="F865" i="3"/>
  <c r="F864" i="3"/>
  <c r="G864" i="3"/>
  <c r="F863" i="3"/>
  <c r="G863" i="3" s="1"/>
  <c r="F862" i="3"/>
  <c r="G862" i="3" s="1"/>
  <c r="F861" i="3"/>
  <c r="F860" i="3"/>
  <c r="G860" i="3" s="1"/>
  <c r="F859" i="3"/>
  <c r="F858" i="3"/>
  <c r="G858" i="3" s="1"/>
  <c r="F857" i="3"/>
  <c r="F856" i="3"/>
  <c r="G856" i="3" s="1"/>
  <c r="F855" i="3"/>
  <c r="F854" i="3"/>
  <c r="G854" i="3" s="1"/>
  <c r="F853" i="3"/>
  <c r="F852" i="3"/>
  <c r="G852" i="3"/>
  <c r="F851" i="3"/>
  <c r="F850" i="3"/>
  <c r="G850" i="3" s="1"/>
  <c r="F849" i="3"/>
  <c r="F848" i="3"/>
  <c r="G848" i="3" s="1"/>
  <c r="F847" i="3"/>
  <c r="F846" i="3"/>
  <c r="G846" i="3" s="1"/>
  <c r="F845" i="3"/>
  <c r="F844" i="3"/>
  <c r="G844" i="3"/>
  <c r="F843" i="3"/>
  <c r="F842" i="3"/>
  <c r="G842" i="3" s="1"/>
  <c r="F841" i="3"/>
  <c r="F840" i="3"/>
  <c r="G840" i="3" s="1"/>
  <c r="F839" i="3"/>
  <c r="F838" i="3"/>
  <c r="G838" i="3" s="1"/>
  <c r="F837" i="3"/>
  <c r="F836" i="3"/>
  <c r="F835" i="3"/>
  <c r="G834" i="3"/>
  <c r="F834" i="3"/>
  <c r="F833" i="3"/>
  <c r="F832" i="3"/>
  <c r="G832" i="3" s="1"/>
  <c r="F831" i="3"/>
  <c r="F830" i="3"/>
  <c r="G830" i="3"/>
  <c r="F829" i="3"/>
  <c r="F828" i="3"/>
  <c r="G828" i="3" s="1"/>
  <c r="F827" i="3"/>
  <c r="F826" i="3"/>
  <c r="G826" i="3" s="1"/>
  <c r="F825" i="3"/>
  <c r="F824" i="3"/>
  <c r="G824" i="3" s="1"/>
  <c r="F823" i="3"/>
  <c r="F822" i="3"/>
  <c r="G822" i="3"/>
  <c r="F821" i="3"/>
  <c r="F820" i="3"/>
  <c r="G820" i="3" s="1"/>
  <c r="F819" i="3"/>
  <c r="F818" i="3"/>
  <c r="G818" i="3" s="1"/>
  <c r="F817" i="3"/>
  <c r="F816" i="3"/>
  <c r="G816" i="3" s="1"/>
  <c r="F815" i="3"/>
  <c r="F814" i="3"/>
  <c r="G814" i="3" s="1"/>
  <c r="F813" i="3"/>
  <c r="F812" i="3"/>
  <c r="G812" i="3"/>
  <c r="F811" i="3"/>
  <c r="F810" i="3"/>
  <c r="G810" i="3" s="1"/>
  <c r="F809" i="3"/>
  <c r="F808" i="3"/>
  <c r="G808" i="3" s="1"/>
  <c r="F807" i="3"/>
  <c r="F806" i="3"/>
  <c r="G806" i="3" s="1"/>
  <c r="F805" i="3"/>
  <c r="F804" i="3"/>
  <c r="G804" i="3"/>
  <c r="F803" i="3"/>
  <c r="F802" i="3"/>
  <c r="G802" i="3" s="1"/>
  <c r="F801" i="3"/>
  <c r="F800" i="3"/>
  <c r="G800" i="3" s="1"/>
  <c r="F799" i="3"/>
  <c r="F798" i="3"/>
  <c r="G798" i="3" s="1"/>
  <c r="F797" i="3"/>
  <c r="F796" i="3"/>
  <c r="G796" i="3"/>
  <c r="F795" i="3"/>
  <c r="F794" i="3"/>
  <c r="G794" i="3" s="1"/>
  <c r="F793" i="3"/>
  <c r="G793" i="3" s="1"/>
  <c r="H793" i="3" s="1"/>
  <c r="F792" i="3"/>
  <c r="G792" i="3"/>
  <c r="F791" i="3"/>
  <c r="F790" i="3"/>
  <c r="G790" i="3" s="1"/>
  <c r="F789" i="3"/>
  <c r="F788" i="3"/>
  <c r="G788" i="3"/>
  <c r="F787" i="3"/>
  <c r="F786" i="3"/>
  <c r="G786" i="3" s="1"/>
  <c r="F785" i="3"/>
  <c r="G785" i="3" s="1"/>
  <c r="H785" i="3" s="1"/>
  <c r="F784" i="3"/>
  <c r="G784" i="3" s="1"/>
  <c r="F783" i="3"/>
  <c r="F782" i="3"/>
  <c r="G782" i="3" s="1"/>
  <c r="F781" i="3"/>
  <c r="F780" i="3"/>
  <c r="G780" i="3"/>
  <c r="F779" i="3"/>
  <c r="F778" i="3"/>
  <c r="G778" i="3" s="1"/>
  <c r="F777" i="3"/>
  <c r="F776" i="3"/>
  <c r="G776" i="3"/>
  <c r="F775" i="3"/>
  <c r="F774" i="3"/>
  <c r="G774" i="3" s="1"/>
  <c r="F773" i="3"/>
  <c r="G773" i="3" s="1"/>
  <c r="H773" i="3" s="1"/>
  <c r="F772" i="3"/>
  <c r="G772" i="3" s="1"/>
  <c r="F771" i="3"/>
  <c r="F770" i="3"/>
  <c r="F769" i="3"/>
  <c r="F768" i="3"/>
  <c r="G768" i="3" s="1"/>
  <c r="F767" i="3"/>
  <c r="F766" i="3"/>
  <c r="G766" i="3"/>
  <c r="F765" i="3"/>
  <c r="F764" i="3"/>
  <c r="G764" i="3" s="1"/>
  <c r="F763" i="3"/>
  <c r="G763" i="3" s="1"/>
  <c r="H763" i="3" s="1"/>
  <c r="F762" i="3"/>
  <c r="G762" i="3" s="1"/>
  <c r="F761" i="3"/>
  <c r="F760" i="3"/>
  <c r="G760" i="3" s="1"/>
  <c r="F759" i="3"/>
  <c r="F758" i="3"/>
  <c r="G758" i="3" s="1"/>
  <c r="F757" i="3"/>
  <c r="F756" i="3"/>
  <c r="G756" i="3" s="1"/>
  <c r="F755" i="3"/>
  <c r="F754" i="3"/>
  <c r="G754" i="3" s="1"/>
  <c r="F753" i="3"/>
  <c r="F752" i="3"/>
  <c r="G752" i="3" s="1"/>
  <c r="F751" i="3"/>
  <c r="F750" i="3"/>
  <c r="G750" i="3" s="1"/>
  <c r="F749" i="3"/>
  <c r="F748" i="3"/>
  <c r="G748" i="3" s="1"/>
  <c r="F747" i="3"/>
  <c r="F746" i="3"/>
  <c r="G746" i="3" s="1"/>
  <c r="F745" i="3"/>
  <c r="F744" i="3"/>
  <c r="G744" i="3" s="1"/>
  <c r="F743" i="3"/>
  <c r="F742" i="3"/>
  <c r="G742" i="3"/>
  <c r="F741" i="3"/>
  <c r="F740" i="3"/>
  <c r="G740" i="3" s="1"/>
  <c r="F739" i="3"/>
  <c r="F738" i="3"/>
  <c r="G738" i="3" s="1"/>
  <c r="F737" i="3"/>
  <c r="F736" i="3"/>
  <c r="G736" i="3" s="1"/>
  <c r="F735" i="3"/>
  <c r="F734" i="3"/>
  <c r="G734" i="3" s="1"/>
  <c r="F733" i="3"/>
  <c r="F732" i="3"/>
  <c r="F731" i="3"/>
  <c r="F730" i="3"/>
  <c r="G730" i="3" s="1"/>
  <c r="G729" i="3"/>
  <c r="F729" i="3"/>
  <c r="F728" i="3"/>
  <c r="G728" i="3" s="1"/>
  <c r="G727" i="3"/>
  <c r="F727" i="3"/>
  <c r="F726" i="3"/>
  <c r="G726" i="3" s="1"/>
  <c r="F725" i="3"/>
  <c r="F724" i="3"/>
  <c r="G724" i="3" s="1"/>
  <c r="F723" i="3"/>
  <c r="F722" i="3"/>
  <c r="G722" i="3" s="1"/>
  <c r="F721" i="3"/>
  <c r="F720" i="3"/>
  <c r="G720" i="3" s="1"/>
  <c r="F719" i="3"/>
  <c r="F718" i="3"/>
  <c r="G718" i="3" s="1"/>
  <c r="F717" i="3"/>
  <c r="F716" i="3"/>
  <c r="G716" i="3" s="1"/>
  <c r="F715" i="3"/>
  <c r="F714" i="3"/>
  <c r="G714" i="3" s="1"/>
  <c r="F713" i="3"/>
  <c r="F712" i="3"/>
  <c r="G712" i="3" s="1"/>
  <c r="F711" i="3"/>
  <c r="F710" i="3"/>
  <c r="G710" i="3" s="1"/>
  <c r="F709" i="3"/>
  <c r="F708" i="3"/>
  <c r="G708" i="3"/>
  <c r="F707" i="3"/>
  <c r="F706" i="3"/>
  <c r="G706" i="3" s="1"/>
  <c r="F705" i="3"/>
  <c r="F704" i="3"/>
  <c r="G704" i="3" s="1"/>
  <c r="F703" i="3"/>
  <c r="F702" i="3"/>
  <c r="G702" i="3" s="1"/>
  <c r="F701" i="3"/>
  <c r="F700" i="3"/>
  <c r="G700" i="3" s="1"/>
  <c r="F699" i="3"/>
  <c r="G699" i="3" s="1"/>
  <c r="F698" i="3"/>
  <c r="G698" i="3" s="1"/>
  <c r="G697" i="3"/>
  <c r="H697" i="3" s="1"/>
  <c r="F697" i="3"/>
  <c r="F696" i="3"/>
  <c r="G696" i="3"/>
  <c r="F695" i="3"/>
  <c r="F694" i="3"/>
  <c r="G694" i="3" s="1"/>
  <c r="F693" i="3"/>
  <c r="G693" i="3" s="1"/>
  <c r="H693" i="3" s="1"/>
  <c r="F692" i="3"/>
  <c r="G692" i="3"/>
  <c r="F691" i="3"/>
  <c r="F690" i="3"/>
  <c r="G690" i="3" s="1"/>
  <c r="F689" i="3"/>
  <c r="F688" i="3"/>
  <c r="G688" i="3" s="1"/>
  <c r="F687" i="3"/>
  <c r="F686" i="3"/>
  <c r="G686" i="3" s="1"/>
  <c r="F685" i="3"/>
  <c r="F684" i="3"/>
  <c r="G684" i="3" s="1"/>
  <c r="F683" i="3"/>
  <c r="F682" i="3"/>
  <c r="G682" i="3" s="1"/>
  <c r="F681" i="3"/>
  <c r="F680" i="3"/>
  <c r="G680" i="3" s="1"/>
  <c r="F679" i="3"/>
  <c r="F678" i="3"/>
  <c r="G678" i="3" s="1"/>
  <c r="F677" i="3"/>
  <c r="F676" i="3"/>
  <c r="G676" i="3"/>
  <c r="F675" i="3"/>
  <c r="F674" i="3"/>
  <c r="G674" i="3" s="1"/>
  <c r="H674" i="3" s="1"/>
  <c r="F673" i="3"/>
  <c r="G673" i="3" s="1"/>
  <c r="F672" i="3"/>
  <c r="F671" i="3"/>
  <c r="G671" i="3" s="1"/>
  <c r="G670" i="3"/>
  <c r="F670" i="3"/>
  <c r="F669" i="3"/>
  <c r="G669" i="3" s="1"/>
  <c r="F668" i="3"/>
  <c r="G668" i="3" s="1"/>
  <c r="F667" i="3"/>
  <c r="G667" i="3" s="1"/>
  <c r="F666" i="3"/>
  <c r="G666" i="3" s="1"/>
  <c r="H666" i="3" s="1"/>
  <c r="F665" i="3"/>
  <c r="G665" i="3" s="1"/>
  <c r="F664" i="3"/>
  <c r="F663" i="3"/>
  <c r="G663" i="3" s="1"/>
  <c r="G662" i="3"/>
  <c r="F662" i="3"/>
  <c r="F661" i="3"/>
  <c r="G661" i="3"/>
  <c r="F660" i="3"/>
  <c r="F659" i="3"/>
  <c r="G659" i="3" s="1"/>
  <c r="F658" i="3"/>
  <c r="G658" i="3" s="1"/>
  <c r="H658" i="3" s="1"/>
  <c r="F657" i="3"/>
  <c r="G657" i="3" s="1"/>
  <c r="F656" i="3"/>
  <c r="F655" i="3"/>
  <c r="G655" i="3" s="1"/>
  <c r="G654" i="3"/>
  <c r="F654" i="3"/>
  <c r="F653" i="3"/>
  <c r="G653" i="3" s="1"/>
  <c r="F652" i="3"/>
  <c r="F651" i="3"/>
  <c r="G651" i="3" s="1"/>
  <c r="F650" i="3"/>
  <c r="F649" i="3"/>
  <c r="G649" i="3" s="1"/>
  <c r="F648" i="3"/>
  <c r="F647" i="3"/>
  <c r="G647" i="3" s="1"/>
  <c r="F646" i="3"/>
  <c r="F645" i="3"/>
  <c r="G645" i="3"/>
  <c r="F644" i="3"/>
  <c r="F643" i="3"/>
  <c r="G643" i="3"/>
  <c r="F642" i="3"/>
  <c r="F641" i="3"/>
  <c r="G641" i="3" s="1"/>
  <c r="F640" i="3"/>
  <c r="F639" i="3"/>
  <c r="G639" i="3" s="1"/>
  <c r="F638" i="3"/>
  <c r="F637" i="3"/>
  <c r="G637" i="3" s="1"/>
  <c r="F636" i="3"/>
  <c r="F635" i="3"/>
  <c r="G635" i="3" s="1"/>
  <c r="F634" i="3"/>
  <c r="F633" i="3"/>
  <c r="G633" i="3" s="1"/>
  <c r="F632" i="3"/>
  <c r="F631" i="3"/>
  <c r="G631" i="3" s="1"/>
  <c r="F630" i="3"/>
  <c r="F629" i="3"/>
  <c r="G629" i="3"/>
  <c r="F628" i="3"/>
  <c r="F627" i="3"/>
  <c r="G627" i="3"/>
  <c r="F626" i="3"/>
  <c r="F625" i="3"/>
  <c r="G625" i="3" s="1"/>
  <c r="F624" i="3"/>
  <c r="F623" i="3"/>
  <c r="G623" i="3" s="1"/>
  <c r="F622" i="3"/>
  <c r="F621" i="3"/>
  <c r="G621" i="3" s="1"/>
  <c r="F620" i="3"/>
  <c r="F619" i="3"/>
  <c r="G619" i="3" s="1"/>
  <c r="F618" i="3"/>
  <c r="F617" i="3"/>
  <c r="G617" i="3" s="1"/>
  <c r="F616" i="3"/>
  <c r="F615" i="3"/>
  <c r="G615" i="3" s="1"/>
  <c r="F614" i="3"/>
  <c r="F613" i="3"/>
  <c r="F612" i="3"/>
  <c r="F611" i="3"/>
  <c r="F610" i="3"/>
  <c r="F609" i="3"/>
  <c r="F608" i="3"/>
  <c r="F607" i="3"/>
  <c r="G607" i="3" s="1"/>
  <c r="F606" i="3"/>
  <c r="F605" i="3"/>
  <c r="G605" i="3" s="1"/>
  <c r="F604" i="3"/>
  <c r="F603" i="3"/>
  <c r="G603" i="3" s="1"/>
  <c r="F602" i="3"/>
  <c r="F601" i="3"/>
  <c r="G601" i="3" s="1"/>
  <c r="F600" i="3"/>
  <c r="F599" i="3"/>
  <c r="G599" i="3"/>
  <c r="F598" i="3"/>
  <c r="G598" i="3" s="1"/>
  <c r="F597" i="3"/>
  <c r="G597" i="3" s="1"/>
  <c r="F596" i="3"/>
  <c r="F595" i="3"/>
  <c r="G595" i="3" s="1"/>
  <c r="F594" i="3"/>
  <c r="F593" i="3"/>
  <c r="G593" i="3" s="1"/>
  <c r="F592" i="3"/>
  <c r="F591" i="3"/>
  <c r="G591" i="3" s="1"/>
  <c r="F590" i="3"/>
  <c r="F589" i="3"/>
  <c r="G589" i="3" s="1"/>
  <c r="F588" i="3"/>
  <c r="F587" i="3"/>
  <c r="G587" i="3" s="1"/>
  <c r="F586" i="3"/>
  <c r="F585" i="3"/>
  <c r="F584" i="3"/>
  <c r="F583" i="3"/>
  <c r="G583" i="3" s="1"/>
  <c r="F582" i="3"/>
  <c r="F581" i="3"/>
  <c r="G581" i="3"/>
  <c r="F580" i="3"/>
  <c r="F579" i="3"/>
  <c r="G579" i="3" s="1"/>
  <c r="F578" i="3"/>
  <c r="F577" i="3"/>
  <c r="G577" i="3" s="1"/>
  <c r="F576" i="3"/>
  <c r="F575" i="3"/>
  <c r="G575" i="3" s="1"/>
  <c r="F574" i="3"/>
  <c r="F573" i="3"/>
  <c r="G573" i="3" s="1"/>
  <c r="F572" i="3"/>
  <c r="F571" i="3"/>
  <c r="G571" i="3" s="1"/>
  <c r="F570" i="3"/>
  <c r="F569" i="3"/>
  <c r="G569" i="3" s="1"/>
  <c r="F568" i="3"/>
  <c r="F567" i="3"/>
  <c r="G567" i="3" s="1"/>
  <c r="F566" i="3"/>
  <c r="F565" i="3"/>
  <c r="G565" i="3"/>
  <c r="F564" i="3"/>
  <c r="F563" i="3"/>
  <c r="G563" i="3" s="1"/>
  <c r="F562" i="3"/>
  <c r="F561" i="3"/>
  <c r="G561" i="3" s="1"/>
  <c r="F560" i="3"/>
  <c r="F559" i="3"/>
  <c r="G559" i="3" s="1"/>
  <c r="F558" i="3"/>
  <c r="F557" i="3"/>
  <c r="G557" i="3" s="1"/>
  <c r="F556" i="3"/>
  <c r="F555" i="3"/>
  <c r="G555" i="3" s="1"/>
  <c r="F554" i="3"/>
  <c r="F553" i="3"/>
  <c r="G553" i="3" s="1"/>
  <c r="F552" i="3"/>
  <c r="F551" i="3"/>
  <c r="G551" i="3" s="1"/>
  <c r="F550" i="3"/>
  <c r="F549" i="3"/>
  <c r="G549" i="3"/>
  <c r="F548" i="3"/>
  <c r="F547" i="3"/>
  <c r="G547" i="3" s="1"/>
  <c r="F546" i="3"/>
  <c r="F545" i="3"/>
  <c r="G545" i="3" s="1"/>
  <c r="F544" i="3"/>
  <c r="F543" i="3"/>
  <c r="G543" i="3" s="1"/>
  <c r="F542" i="3"/>
  <c r="F541" i="3"/>
  <c r="G541" i="3" s="1"/>
  <c r="F540" i="3"/>
  <c r="F539" i="3"/>
  <c r="G539" i="3" s="1"/>
  <c r="F538" i="3"/>
  <c r="F537" i="3"/>
  <c r="G537" i="3" s="1"/>
  <c r="F536" i="3"/>
  <c r="F535" i="3"/>
  <c r="G535" i="3" s="1"/>
  <c r="F534" i="3"/>
  <c r="F533" i="3"/>
  <c r="G533" i="3" s="1"/>
  <c r="F532" i="3"/>
  <c r="F531" i="3"/>
  <c r="G531" i="3" s="1"/>
  <c r="F530" i="3"/>
  <c r="F529" i="3"/>
  <c r="G529" i="3" s="1"/>
  <c r="F528" i="3"/>
  <c r="F527" i="3"/>
  <c r="G527" i="3"/>
  <c r="F526" i="3"/>
  <c r="F525" i="3"/>
  <c r="G525" i="3" s="1"/>
  <c r="F524" i="3"/>
  <c r="F523" i="3"/>
  <c r="G523" i="3" s="1"/>
  <c r="F522" i="3"/>
  <c r="F521" i="3"/>
  <c r="F520" i="3"/>
  <c r="F519" i="3"/>
  <c r="F518" i="3"/>
  <c r="F517" i="3"/>
  <c r="G517" i="3" s="1"/>
  <c r="F516" i="3"/>
  <c r="F515" i="3"/>
  <c r="G515" i="3"/>
  <c r="F514" i="3"/>
  <c r="F513" i="3"/>
  <c r="G513" i="3" s="1"/>
  <c r="F512" i="3"/>
  <c r="F511" i="3"/>
  <c r="G511" i="3" s="1"/>
  <c r="F510" i="3"/>
  <c r="F509" i="3"/>
  <c r="F508" i="3"/>
  <c r="F507" i="3"/>
  <c r="G507" i="3" s="1"/>
  <c r="F506" i="3"/>
  <c r="F505" i="3"/>
  <c r="G505" i="3"/>
  <c r="F504" i="3"/>
  <c r="F503" i="3"/>
  <c r="G503" i="3" s="1"/>
  <c r="F502" i="3"/>
  <c r="F500" i="3"/>
  <c r="G500" i="3" s="1"/>
  <c r="H500" i="3" s="1"/>
  <c r="F17" i="3"/>
  <c r="F18" i="3"/>
  <c r="F19" i="3"/>
  <c r="F20" i="3"/>
  <c r="F21" i="3"/>
  <c r="F22" i="3"/>
  <c r="F23" i="3"/>
  <c r="F24" i="3"/>
  <c r="G24" i="3" s="1"/>
  <c r="H24" i="3" s="1"/>
  <c r="F25" i="3"/>
  <c r="F26" i="3"/>
  <c r="F27" i="3"/>
  <c r="F28" i="3"/>
  <c r="F29" i="3"/>
  <c r="F30" i="3"/>
  <c r="F31" i="3"/>
  <c r="F32" i="3"/>
  <c r="G32" i="3" s="1"/>
  <c r="H32" i="3" s="1"/>
  <c r="F33" i="3"/>
  <c r="F34" i="3"/>
  <c r="F35" i="3"/>
  <c r="F36" i="3"/>
  <c r="F37" i="3"/>
  <c r="F38" i="3"/>
  <c r="F39" i="3"/>
  <c r="F40" i="3"/>
  <c r="G40" i="3" s="1"/>
  <c r="H40" i="3" s="1"/>
  <c r="F41" i="3"/>
  <c r="F42" i="3"/>
  <c r="F43" i="3"/>
  <c r="F44" i="3"/>
  <c r="F45" i="3"/>
  <c r="F46" i="3"/>
  <c r="F47" i="3"/>
  <c r="F48" i="3"/>
  <c r="G48" i="3" s="1"/>
  <c r="H48" i="3" s="1"/>
  <c r="F49" i="3"/>
  <c r="F50" i="3"/>
  <c r="F51" i="3"/>
  <c r="F52" i="3"/>
  <c r="F53" i="3"/>
  <c r="F54" i="3"/>
  <c r="F55" i="3"/>
  <c r="F56" i="3"/>
  <c r="G56" i="3" s="1"/>
  <c r="H56" i="3" s="1"/>
  <c r="F57" i="3"/>
  <c r="F58" i="3"/>
  <c r="F59" i="3"/>
  <c r="F60" i="3"/>
  <c r="F61" i="3"/>
  <c r="F62" i="3"/>
  <c r="F63" i="3"/>
  <c r="F64" i="3"/>
  <c r="G64" i="3" s="1"/>
  <c r="H64" i="3" s="1"/>
  <c r="F65" i="3"/>
  <c r="F66" i="3"/>
  <c r="F67" i="3"/>
  <c r="F68" i="3"/>
  <c r="F69" i="3"/>
  <c r="F70" i="3"/>
  <c r="F71" i="3"/>
  <c r="F72" i="3"/>
  <c r="G72" i="3" s="1"/>
  <c r="H72" i="3" s="1"/>
  <c r="F73" i="3"/>
  <c r="F74" i="3"/>
  <c r="F75" i="3"/>
  <c r="F76" i="3"/>
  <c r="F77" i="3"/>
  <c r="F78" i="3"/>
  <c r="F79" i="3"/>
  <c r="F80" i="3"/>
  <c r="G80" i="3" s="1"/>
  <c r="H80" i="3" s="1"/>
  <c r="F81" i="3"/>
  <c r="F82" i="3"/>
  <c r="F83" i="3"/>
  <c r="F84" i="3"/>
  <c r="F85" i="3"/>
  <c r="F86" i="3"/>
  <c r="F87" i="3"/>
  <c r="F88" i="3"/>
  <c r="F89" i="3"/>
  <c r="F90" i="3"/>
  <c r="F91" i="3"/>
  <c r="F92" i="3"/>
  <c r="G92" i="3" s="1"/>
  <c r="F93" i="3"/>
  <c r="F94" i="3"/>
  <c r="F95" i="3"/>
  <c r="F96" i="3"/>
  <c r="F97" i="3"/>
  <c r="F98" i="3"/>
  <c r="F99" i="3"/>
  <c r="F100" i="3"/>
  <c r="G100" i="3" s="1"/>
  <c r="H100" i="3" s="1"/>
  <c r="F101" i="3"/>
  <c r="F102" i="3"/>
  <c r="F103" i="3"/>
  <c r="F104" i="3"/>
  <c r="G104" i="3" s="1"/>
  <c r="F105" i="3"/>
  <c r="F106" i="3"/>
  <c r="F107" i="3"/>
  <c r="F108" i="3"/>
  <c r="F109" i="3"/>
  <c r="F110" i="3"/>
  <c r="F111" i="3"/>
  <c r="F112" i="3"/>
  <c r="G112" i="3" s="1"/>
  <c r="F113" i="3"/>
  <c r="F114" i="3"/>
  <c r="F115" i="3"/>
  <c r="F116" i="3"/>
  <c r="H116" i="3" s="1"/>
  <c r="F117" i="3"/>
  <c r="F118" i="3"/>
  <c r="F119" i="3"/>
  <c r="F120" i="3"/>
  <c r="F121" i="3"/>
  <c r="F122" i="3"/>
  <c r="F123" i="3"/>
  <c r="F124" i="3"/>
  <c r="G124" i="3" s="1"/>
  <c r="F125" i="3"/>
  <c r="F126" i="3"/>
  <c r="F127" i="3"/>
  <c r="F128" i="3"/>
  <c r="G128" i="3" s="1"/>
  <c r="F129" i="3"/>
  <c r="F130" i="3"/>
  <c r="F131" i="3"/>
  <c r="F132" i="3"/>
  <c r="F133" i="3"/>
  <c r="F134" i="3"/>
  <c r="F135" i="3"/>
  <c r="F136" i="3"/>
  <c r="F137" i="3"/>
  <c r="F138" i="3"/>
  <c r="F139" i="3"/>
  <c r="F140" i="3"/>
  <c r="G140" i="3" s="1"/>
  <c r="F141" i="3"/>
  <c r="F142" i="3"/>
  <c r="F143" i="3"/>
  <c r="F144" i="3"/>
  <c r="G144" i="3" s="1"/>
  <c r="F145" i="3"/>
  <c r="F146" i="3"/>
  <c r="F147" i="3"/>
  <c r="F148" i="3"/>
  <c r="F149" i="3"/>
  <c r="F150" i="3"/>
  <c r="F151" i="3"/>
  <c r="F152" i="3"/>
  <c r="F153" i="3"/>
  <c r="F154" i="3"/>
  <c r="F155" i="3"/>
  <c r="F156" i="3"/>
  <c r="G156" i="3" s="1"/>
  <c r="F157" i="3"/>
  <c r="F158" i="3"/>
  <c r="F159" i="3"/>
  <c r="F160" i="3"/>
  <c r="F161" i="3"/>
  <c r="F162" i="3"/>
  <c r="F163" i="3"/>
  <c r="F164" i="3"/>
  <c r="G164" i="3" s="1"/>
  <c r="F165" i="3"/>
  <c r="F166" i="3"/>
  <c r="F167" i="3"/>
  <c r="F168" i="3"/>
  <c r="F169" i="3"/>
  <c r="F170" i="3"/>
  <c r="F171" i="3"/>
  <c r="F172" i="3"/>
  <c r="F173" i="3"/>
  <c r="F174" i="3"/>
  <c r="F175" i="3"/>
  <c r="F176" i="3"/>
  <c r="F177" i="3"/>
  <c r="F178" i="3"/>
  <c r="F179" i="3"/>
  <c r="F180" i="3"/>
  <c r="F181" i="3"/>
  <c r="F182" i="3"/>
  <c r="F183" i="3"/>
  <c r="F184" i="3"/>
  <c r="F185" i="3"/>
  <c r="F186" i="3"/>
  <c r="F187" i="3"/>
  <c r="F188" i="3"/>
  <c r="G188" i="3" s="1"/>
  <c r="F189" i="3"/>
  <c r="F190" i="3"/>
  <c r="F191" i="3"/>
  <c r="F192" i="3"/>
  <c r="F193" i="3"/>
  <c r="F194" i="3"/>
  <c r="F195" i="3"/>
  <c r="F196" i="3"/>
  <c r="G196" i="3" s="1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G220" i="3" s="1"/>
  <c r="F221" i="3"/>
  <c r="F222" i="3"/>
  <c r="F223" i="3"/>
  <c r="F224" i="3"/>
  <c r="F225" i="3"/>
  <c r="F226" i="3"/>
  <c r="F227" i="3"/>
  <c r="F228" i="3"/>
  <c r="G228" i="3" s="1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G252" i="3" s="1"/>
  <c r="F253" i="3"/>
  <c r="F254" i="3"/>
  <c r="F255" i="3"/>
  <c r="F256" i="3"/>
  <c r="F257" i="3"/>
  <c r="F258" i="3"/>
  <c r="F259" i="3"/>
  <c r="F260" i="3"/>
  <c r="G260" i="3" s="1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G284" i="3" s="1"/>
  <c r="F285" i="3"/>
  <c r="F286" i="3"/>
  <c r="F287" i="3"/>
  <c r="F288" i="3"/>
  <c r="F289" i="3"/>
  <c r="F290" i="3"/>
  <c r="F291" i="3"/>
  <c r="F292" i="3"/>
  <c r="G292" i="3" s="1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G316" i="3" s="1"/>
  <c r="F317" i="3"/>
  <c r="F318" i="3"/>
  <c r="F319" i="3"/>
  <c r="F320" i="3"/>
  <c r="F321" i="3"/>
  <c r="F322" i="3"/>
  <c r="F323" i="3"/>
  <c r="F324" i="3"/>
  <c r="G324" i="3" s="1"/>
  <c r="F325" i="3"/>
  <c r="F326" i="3"/>
  <c r="F327" i="3"/>
  <c r="F328" i="3"/>
  <c r="G328" i="3" s="1"/>
  <c r="H328" i="3" s="1"/>
  <c r="F329" i="3"/>
  <c r="F330" i="3"/>
  <c r="F331" i="3"/>
  <c r="F332" i="3"/>
  <c r="G332" i="3" s="1"/>
  <c r="F333" i="3"/>
  <c r="F334" i="3"/>
  <c r="F335" i="3"/>
  <c r="F336" i="3"/>
  <c r="G336" i="3" s="1"/>
  <c r="H336" i="3" s="1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G352" i="3" s="1"/>
  <c r="F353" i="3"/>
  <c r="F354" i="3"/>
  <c r="F355" i="3"/>
  <c r="F356" i="3"/>
  <c r="F357" i="3"/>
  <c r="F358" i="3"/>
  <c r="F359" i="3"/>
  <c r="F360" i="3"/>
  <c r="G360" i="3" s="1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G384" i="3" s="1"/>
  <c r="F385" i="3"/>
  <c r="F386" i="3"/>
  <c r="F387" i="3"/>
  <c r="F388" i="3"/>
  <c r="F389" i="3"/>
  <c r="F390" i="3"/>
  <c r="F391" i="3"/>
  <c r="F392" i="3"/>
  <c r="G392" i="3" s="1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G416" i="3" s="1"/>
  <c r="F417" i="3"/>
  <c r="F418" i="3"/>
  <c r="F419" i="3"/>
  <c r="F420" i="3"/>
  <c r="F421" i="3"/>
  <c r="F422" i="3"/>
  <c r="F423" i="3"/>
  <c r="F424" i="3"/>
  <c r="G424" i="3" s="1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G448" i="3" s="1"/>
  <c r="F449" i="3"/>
  <c r="F450" i="3"/>
  <c r="F451" i="3"/>
  <c r="F452" i="3"/>
  <c r="F453" i="3"/>
  <c r="F454" i="3"/>
  <c r="F455" i="3"/>
  <c r="F456" i="3"/>
  <c r="G456" i="3" s="1"/>
  <c r="F457" i="3"/>
  <c r="F458" i="3"/>
  <c r="F459" i="3"/>
  <c r="F460" i="3"/>
  <c r="F461" i="3"/>
  <c r="F462" i="3"/>
  <c r="F463" i="3"/>
  <c r="F464" i="3"/>
  <c r="H464" i="3" s="1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G484" i="3" s="1"/>
  <c r="H484" i="3" s="1"/>
  <c r="F485" i="3"/>
  <c r="F486" i="3"/>
  <c r="F487" i="3"/>
  <c r="F488" i="3"/>
  <c r="G488" i="3" s="1"/>
  <c r="H488" i="3" s="1"/>
  <c r="F489" i="3"/>
  <c r="F490" i="3"/>
  <c r="F491" i="3"/>
  <c r="F492" i="3"/>
  <c r="G492" i="3" s="1"/>
  <c r="H492" i="3" s="1"/>
  <c r="F493" i="3"/>
  <c r="F494" i="3"/>
  <c r="F495" i="3"/>
  <c r="F496" i="3"/>
  <c r="G496" i="3" s="1"/>
  <c r="H496" i="3" s="1"/>
  <c r="F497" i="3"/>
  <c r="F498" i="3"/>
  <c r="F499" i="3"/>
  <c r="F501" i="3"/>
  <c r="F3" i="3"/>
  <c r="F4" i="3"/>
  <c r="F5" i="3"/>
  <c r="F6" i="3"/>
  <c r="F7" i="3"/>
  <c r="F8" i="3"/>
  <c r="F9" i="3"/>
  <c r="F10" i="3"/>
  <c r="H10" i="3" s="1"/>
  <c r="F11" i="3"/>
  <c r="F12" i="3"/>
  <c r="F13" i="3"/>
  <c r="F14" i="3"/>
  <c r="F15" i="3"/>
  <c r="F16" i="3"/>
  <c r="F2" i="3"/>
  <c r="G501" i="3"/>
  <c r="H501" i="3" s="1"/>
  <c r="G499" i="3"/>
  <c r="H499" i="3" s="1"/>
  <c r="G498" i="3"/>
  <c r="H498" i="3" s="1"/>
  <c r="G497" i="3"/>
  <c r="G495" i="3"/>
  <c r="H495" i="3" s="1"/>
  <c r="G494" i="3"/>
  <c r="H494" i="3" s="1"/>
  <c r="G493" i="3"/>
  <c r="G491" i="3"/>
  <c r="H491" i="3" s="1"/>
  <c r="G490" i="3"/>
  <c r="H490" i="3" s="1"/>
  <c r="G489" i="3"/>
  <c r="H489" i="3" s="1"/>
  <c r="G487" i="3"/>
  <c r="H487" i="3" s="1"/>
  <c r="G486" i="3"/>
  <c r="H486" i="3" s="1"/>
  <c r="G485" i="3"/>
  <c r="H485" i="3"/>
  <c r="G483" i="3"/>
  <c r="H483" i="3" s="1"/>
  <c r="G482" i="3"/>
  <c r="H482" i="3"/>
  <c r="G481" i="3"/>
  <c r="H481" i="3" s="1"/>
  <c r="G479" i="3"/>
  <c r="H479" i="3" s="1"/>
  <c r="G478" i="3"/>
  <c r="H478" i="3"/>
  <c r="G477" i="3"/>
  <c r="H477" i="3" s="1"/>
  <c r="G475" i="3"/>
  <c r="H475" i="3" s="1"/>
  <c r="G474" i="3"/>
  <c r="H474" i="3"/>
  <c r="G473" i="3"/>
  <c r="H473" i="3" s="1"/>
  <c r="G471" i="3"/>
  <c r="H471" i="3" s="1"/>
  <c r="G470" i="3"/>
  <c r="H470" i="3"/>
  <c r="G469" i="3"/>
  <c r="H469" i="3" s="1"/>
  <c r="G467" i="3"/>
  <c r="H467" i="3" s="1"/>
  <c r="G466" i="3"/>
  <c r="H466" i="3"/>
  <c r="G465" i="3"/>
  <c r="H465" i="3" s="1"/>
  <c r="G464" i="3"/>
  <c r="G463" i="3"/>
  <c r="H463" i="3" s="1"/>
  <c r="G462" i="3"/>
  <c r="H462" i="3"/>
  <c r="G461" i="3"/>
  <c r="H461" i="3" s="1"/>
  <c r="G459" i="3"/>
  <c r="H459" i="3" s="1"/>
  <c r="G458" i="3"/>
  <c r="H458" i="3"/>
  <c r="G457" i="3"/>
  <c r="H457" i="3" s="1"/>
  <c r="G455" i="3"/>
  <c r="H455" i="3" s="1"/>
  <c r="G454" i="3"/>
  <c r="H454" i="3"/>
  <c r="G453" i="3"/>
  <c r="H453" i="3" s="1"/>
  <c r="G451" i="3"/>
  <c r="H451" i="3" s="1"/>
  <c r="G450" i="3"/>
  <c r="H450" i="3"/>
  <c r="G449" i="3"/>
  <c r="H449" i="3" s="1"/>
  <c r="G447" i="3"/>
  <c r="H447" i="3" s="1"/>
  <c r="G446" i="3"/>
  <c r="H446" i="3"/>
  <c r="G445" i="3"/>
  <c r="H445" i="3" s="1"/>
  <c r="G443" i="3"/>
  <c r="H443" i="3" s="1"/>
  <c r="G442" i="3"/>
  <c r="H442" i="3"/>
  <c r="G441" i="3"/>
  <c r="H441" i="3" s="1"/>
  <c r="G439" i="3"/>
  <c r="H439" i="3" s="1"/>
  <c r="G438" i="3"/>
  <c r="H438" i="3"/>
  <c r="G437" i="3"/>
  <c r="H437" i="3" s="1"/>
  <c r="G435" i="3"/>
  <c r="H435" i="3" s="1"/>
  <c r="G434" i="3"/>
  <c r="H434" i="3"/>
  <c r="G433" i="3"/>
  <c r="H433" i="3" s="1"/>
  <c r="G432" i="3"/>
  <c r="G431" i="3"/>
  <c r="H431" i="3" s="1"/>
  <c r="G430" i="3"/>
  <c r="H430" i="3"/>
  <c r="G429" i="3"/>
  <c r="H429" i="3" s="1"/>
  <c r="G427" i="3"/>
  <c r="H427" i="3" s="1"/>
  <c r="G426" i="3"/>
  <c r="H426" i="3"/>
  <c r="G425" i="3"/>
  <c r="H425" i="3" s="1"/>
  <c r="G423" i="3"/>
  <c r="H423" i="3" s="1"/>
  <c r="G422" i="3"/>
  <c r="H422" i="3"/>
  <c r="G421" i="3"/>
  <c r="H421" i="3" s="1"/>
  <c r="G419" i="3"/>
  <c r="H419" i="3" s="1"/>
  <c r="G418" i="3"/>
  <c r="H418" i="3"/>
  <c r="G417" i="3"/>
  <c r="H417" i="3" s="1"/>
  <c r="G415" i="3"/>
  <c r="H415" i="3" s="1"/>
  <c r="G414" i="3"/>
  <c r="H414" i="3"/>
  <c r="G413" i="3"/>
  <c r="H413" i="3" s="1"/>
  <c r="G411" i="3"/>
  <c r="H411" i="3" s="1"/>
  <c r="G410" i="3"/>
  <c r="H410" i="3"/>
  <c r="G409" i="3"/>
  <c r="H409" i="3" s="1"/>
  <c r="G407" i="3"/>
  <c r="H407" i="3" s="1"/>
  <c r="G406" i="3"/>
  <c r="H406" i="3"/>
  <c r="G405" i="3"/>
  <c r="H405" i="3" s="1"/>
  <c r="G403" i="3"/>
  <c r="H403" i="3" s="1"/>
  <c r="G402" i="3"/>
  <c r="H402" i="3"/>
  <c r="G401" i="3"/>
  <c r="H401" i="3" s="1"/>
  <c r="G400" i="3"/>
  <c r="G399" i="3"/>
  <c r="H399" i="3" s="1"/>
  <c r="G398" i="3"/>
  <c r="H398" i="3"/>
  <c r="G397" i="3"/>
  <c r="H397" i="3" s="1"/>
  <c r="G395" i="3"/>
  <c r="H395" i="3" s="1"/>
  <c r="G394" i="3"/>
  <c r="H394" i="3"/>
  <c r="G393" i="3"/>
  <c r="H393" i="3" s="1"/>
  <c r="G391" i="3"/>
  <c r="H391" i="3" s="1"/>
  <c r="G390" i="3"/>
  <c r="H390" i="3"/>
  <c r="G389" i="3"/>
  <c r="H389" i="3" s="1"/>
  <c r="G387" i="3"/>
  <c r="H387" i="3" s="1"/>
  <c r="G386" i="3"/>
  <c r="H386" i="3"/>
  <c r="G385" i="3"/>
  <c r="H385" i="3" s="1"/>
  <c r="G383" i="3"/>
  <c r="H383" i="3" s="1"/>
  <c r="G382" i="3"/>
  <c r="H382" i="3"/>
  <c r="G381" i="3"/>
  <c r="H381" i="3" s="1"/>
  <c r="G379" i="3"/>
  <c r="H379" i="3" s="1"/>
  <c r="G378" i="3"/>
  <c r="H378" i="3"/>
  <c r="G377" i="3"/>
  <c r="H377" i="3" s="1"/>
  <c r="G375" i="3"/>
  <c r="H375" i="3" s="1"/>
  <c r="G374" i="3"/>
  <c r="H374" i="3"/>
  <c r="G373" i="3"/>
  <c r="H373" i="3" s="1"/>
  <c r="G371" i="3"/>
  <c r="H371" i="3" s="1"/>
  <c r="G370" i="3"/>
  <c r="H370" i="3"/>
  <c r="G369" i="3"/>
  <c r="H369" i="3" s="1"/>
  <c r="G368" i="3"/>
  <c r="G367" i="3"/>
  <c r="H367" i="3" s="1"/>
  <c r="G366" i="3"/>
  <c r="H366" i="3"/>
  <c r="G365" i="3"/>
  <c r="H365" i="3" s="1"/>
  <c r="G363" i="3"/>
  <c r="H363" i="3" s="1"/>
  <c r="G362" i="3"/>
  <c r="H362" i="3"/>
  <c r="G361" i="3"/>
  <c r="H361" i="3" s="1"/>
  <c r="G359" i="3"/>
  <c r="H359" i="3" s="1"/>
  <c r="G358" i="3"/>
  <c r="H358" i="3"/>
  <c r="G357" i="3"/>
  <c r="H357" i="3" s="1"/>
  <c r="G355" i="3"/>
  <c r="H355" i="3" s="1"/>
  <c r="G354" i="3"/>
  <c r="H354" i="3"/>
  <c r="G353" i="3"/>
  <c r="H353" i="3" s="1"/>
  <c r="G351" i="3"/>
  <c r="H351" i="3" s="1"/>
  <c r="G350" i="3"/>
  <c r="H350" i="3"/>
  <c r="G349" i="3"/>
  <c r="H349" i="3" s="1"/>
  <c r="G347" i="3"/>
  <c r="H347" i="3" s="1"/>
  <c r="G346" i="3"/>
  <c r="H346" i="3"/>
  <c r="G345" i="3"/>
  <c r="H345" i="3" s="1"/>
  <c r="G343" i="3"/>
  <c r="H343" i="3" s="1"/>
  <c r="G342" i="3"/>
  <c r="H342" i="3" s="1"/>
  <c r="G341" i="3"/>
  <c r="H341" i="3" s="1"/>
  <c r="G339" i="3"/>
  <c r="H339" i="3" s="1"/>
  <c r="G338" i="3"/>
  <c r="H338" i="3" s="1"/>
  <c r="G337" i="3"/>
  <c r="H337" i="3" s="1"/>
  <c r="G335" i="3"/>
  <c r="H335" i="3" s="1"/>
  <c r="G334" i="3"/>
  <c r="H334" i="3" s="1"/>
  <c r="G333" i="3"/>
  <c r="H333" i="3" s="1"/>
  <c r="G331" i="3"/>
  <c r="H331" i="3" s="1"/>
  <c r="G330" i="3"/>
  <c r="H330" i="3" s="1"/>
  <c r="G329" i="3"/>
  <c r="H329" i="3" s="1"/>
  <c r="G327" i="3"/>
  <c r="H327" i="3" s="1"/>
  <c r="G326" i="3"/>
  <c r="H326" i="3" s="1"/>
  <c r="G325" i="3"/>
  <c r="H325" i="3" s="1"/>
  <c r="G323" i="3"/>
  <c r="H323" i="3" s="1"/>
  <c r="G322" i="3"/>
  <c r="H322" i="3"/>
  <c r="G321" i="3"/>
  <c r="H321" i="3" s="1"/>
  <c r="G319" i="3"/>
  <c r="H319" i="3" s="1"/>
  <c r="G318" i="3"/>
  <c r="H318" i="3"/>
  <c r="G317" i="3"/>
  <c r="H317" i="3" s="1"/>
  <c r="G315" i="3"/>
  <c r="H315" i="3" s="1"/>
  <c r="G314" i="3"/>
  <c r="H314" i="3"/>
  <c r="G313" i="3"/>
  <c r="H313" i="3" s="1"/>
  <c r="G311" i="3"/>
  <c r="H311" i="3" s="1"/>
  <c r="G310" i="3"/>
  <c r="H310" i="3"/>
  <c r="G309" i="3"/>
  <c r="H309" i="3" s="1"/>
  <c r="G307" i="3"/>
  <c r="H307" i="3" s="1"/>
  <c r="G306" i="3"/>
  <c r="H306" i="3"/>
  <c r="G305" i="3"/>
  <c r="H305" i="3" s="1"/>
  <c r="G303" i="3"/>
  <c r="H303" i="3" s="1"/>
  <c r="G302" i="3"/>
  <c r="H302" i="3"/>
  <c r="G301" i="3"/>
  <c r="H301" i="3" s="1"/>
  <c r="G300" i="3"/>
  <c r="G299" i="3"/>
  <c r="H299" i="3" s="1"/>
  <c r="G298" i="3"/>
  <c r="H298" i="3"/>
  <c r="G297" i="3"/>
  <c r="H297" i="3" s="1"/>
  <c r="G295" i="3"/>
  <c r="H295" i="3" s="1"/>
  <c r="G294" i="3"/>
  <c r="H294" i="3"/>
  <c r="G293" i="3"/>
  <c r="H293" i="3" s="1"/>
  <c r="G291" i="3"/>
  <c r="H291" i="3" s="1"/>
  <c r="G290" i="3"/>
  <c r="H290" i="3"/>
  <c r="G289" i="3"/>
  <c r="H289" i="3" s="1"/>
  <c r="G287" i="3"/>
  <c r="H287" i="3" s="1"/>
  <c r="G286" i="3"/>
  <c r="H286" i="3"/>
  <c r="G285" i="3"/>
  <c r="H285" i="3" s="1"/>
  <c r="G283" i="3"/>
  <c r="H283" i="3" s="1"/>
  <c r="G282" i="3"/>
  <c r="H282" i="3"/>
  <c r="G281" i="3"/>
  <c r="H281" i="3" s="1"/>
  <c r="G279" i="3"/>
  <c r="H279" i="3" s="1"/>
  <c r="G278" i="3"/>
  <c r="H278" i="3"/>
  <c r="G277" i="3"/>
  <c r="H277" i="3" s="1"/>
  <c r="G275" i="3"/>
  <c r="H275" i="3" s="1"/>
  <c r="G274" i="3"/>
  <c r="H274" i="3"/>
  <c r="G273" i="3"/>
  <c r="H273" i="3" s="1"/>
  <c r="G271" i="3"/>
  <c r="H271" i="3" s="1"/>
  <c r="G270" i="3"/>
  <c r="H270" i="3"/>
  <c r="G269" i="3"/>
  <c r="H269" i="3" s="1"/>
  <c r="G268" i="3"/>
  <c r="G267" i="3"/>
  <c r="H267" i="3" s="1"/>
  <c r="G266" i="3"/>
  <c r="H266" i="3"/>
  <c r="G265" i="3"/>
  <c r="H265" i="3" s="1"/>
  <c r="G263" i="3"/>
  <c r="H263" i="3" s="1"/>
  <c r="G262" i="3"/>
  <c r="H262" i="3"/>
  <c r="G261" i="3"/>
  <c r="H261" i="3" s="1"/>
  <c r="G259" i="3"/>
  <c r="H259" i="3" s="1"/>
  <c r="G258" i="3"/>
  <c r="H258" i="3"/>
  <c r="G257" i="3"/>
  <c r="H257" i="3" s="1"/>
  <c r="G255" i="3"/>
  <c r="H255" i="3" s="1"/>
  <c r="G254" i="3"/>
  <c r="H254" i="3"/>
  <c r="G253" i="3"/>
  <c r="H253" i="3" s="1"/>
  <c r="G251" i="3"/>
  <c r="H251" i="3" s="1"/>
  <c r="G250" i="3"/>
  <c r="H250" i="3"/>
  <c r="G249" i="3"/>
  <c r="H249" i="3" s="1"/>
  <c r="G247" i="3"/>
  <c r="H247" i="3" s="1"/>
  <c r="G246" i="3"/>
  <c r="H246" i="3"/>
  <c r="G245" i="3"/>
  <c r="H245" i="3" s="1"/>
  <c r="G244" i="3"/>
  <c r="G243" i="3"/>
  <c r="H243" i="3" s="1"/>
  <c r="G242" i="3"/>
  <c r="H242" i="3"/>
  <c r="G241" i="3"/>
  <c r="H241" i="3" s="1"/>
  <c r="G239" i="3"/>
  <c r="H239" i="3" s="1"/>
  <c r="G238" i="3"/>
  <c r="H238" i="3"/>
  <c r="G237" i="3"/>
  <c r="H237" i="3" s="1"/>
  <c r="G236" i="3"/>
  <c r="G235" i="3"/>
  <c r="H235" i="3" s="1"/>
  <c r="G234" i="3"/>
  <c r="H234" i="3"/>
  <c r="G233" i="3"/>
  <c r="H233" i="3" s="1"/>
  <c r="G231" i="3"/>
  <c r="H231" i="3" s="1"/>
  <c r="G230" i="3"/>
  <c r="H230" i="3"/>
  <c r="G229" i="3"/>
  <c r="H229" i="3" s="1"/>
  <c r="G227" i="3"/>
  <c r="H227" i="3" s="1"/>
  <c r="G226" i="3"/>
  <c r="H226" i="3"/>
  <c r="G225" i="3"/>
  <c r="H225" i="3" s="1"/>
  <c r="G223" i="3"/>
  <c r="H223" i="3" s="1"/>
  <c r="G222" i="3"/>
  <c r="H222" i="3"/>
  <c r="G221" i="3"/>
  <c r="H221" i="3" s="1"/>
  <c r="G219" i="3"/>
  <c r="H219" i="3" s="1"/>
  <c r="G218" i="3"/>
  <c r="H218" i="3"/>
  <c r="G217" i="3"/>
  <c r="H217" i="3" s="1"/>
  <c r="G215" i="3"/>
  <c r="H215" i="3" s="1"/>
  <c r="G214" i="3"/>
  <c r="H214" i="3"/>
  <c r="G213" i="3"/>
  <c r="H213" i="3" s="1"/>
  <c r="G212" i="3"/>
  <c r="G211" i="3"/>
  <c r="H211" i="3" s="1"/>
  <c r="G210" i="3"/>
  <c r="H210" i="3"/>
  <c r="G209" i="3"/>
  <c r="H209" i="3" s="1"/>
  <c r="G207" i="3"/>
  <c r="H207" i="3" s="1"/>
  <c r="G206" i="3"/>
  <c r="H206" i="3"/>
  <c r="G205" i="3"/>
  <c r="H205" i="3" s="1"/>
  <c r="G204" i="3"/>
  <c r="G203" i="3"/>
  <c r="H203" i="3" s="1"/>
  <c r="G202" i="3"/>
  <c r="H202" i="3"/>
  <c r="G201" i="3"/>
  <c r="H201" i="3" s="1"/>
  <c r="G199" i="3"/>
  <c r="H199" i="3" s="1"/>
  <c r="G198" i="3"/>
  <c r="H198" i="3"/>
  <c r="G197" i="3"/>
  <c r="H197" i="3" s="1"/>
  <c r="G195" i="3"/>
  <c r="H195" i="3" s="1"/>
  <c r="G194" i="3"/>
  <c r="H194" i="3"/>
  <c r="G193" i="3"/>
  <c r="H193" i="3" s="1"/>
  <c r="G191" i="3"/>
  <c r="H191" i="3" s="1"/>
  <c r="G190" i="3"/>
  <c r="H190" i="3"/>
  <c r="G189" i="3"/>
  <c r="H189" i="3" s="1"/>
  <c r="G187" i="3"/>
  <c r="H187" i="3" s="1"/>
  <c r="G186" i="3"/>
  <c r="H186" i="3"/>
  <c r="G185" i="3"/>
  <c r="H185" i="3" s="1"/>
  <c r="G183" i="3"/>
  <c r="H183" i="3" s="1"/>
  <c r="G182" i="3"/>
  <c r="H182" i="3"/>
  <c r="G181" i="3"/>
  <c r="H181" i="3" s="1"/>
  <c r="G180" i="3"/>
  <c r="G179" i="3"/>
  <c r="H179" i="3" s="1"/>
  <c r="G178" i="3"/>
  <c r="H178" i="3"/>
  <c r="G177" i="3"/>
  <c r="H177" i="3" s="1"/>
  <c r="G175" i="3"/>
  <c r="H175" i="3" s="1"/>
  <c r="G174" i="3"/>
  <c r="H174" i="3"/>
  <c r="G173" i="3"/>
  <c r="H173" i="3" s="1"/>
  <c r="G172" i="3"/>
  <c r="G171" i="3"/>
  <c r="H171" i="3" s="1"/>
  <c r="G170" i="3"/>
  <c r="H170" i="3"/>
  <c r="G169" i="3"/>
  <c r="H169" i="3" s="1"/>
  <c r="G167" i="3"/>
  <c r="H167" i="3" s="1"/>
  <c r="G166" i="3"/>
  <c r="H166" i="3"/>
  <c r="G165" i="3"/>
  <c r="H165" i="3" s="1"/>
  <c r="G163" i="3"/>
  <c r="H163" i="3" s="1"/>
  <c r="G162" i="3"/>
  <c r="H162" i="3"/>
  <c r="G161" i="3"/>
  <c r="H161" i="3" s="1"/>
  <c r="G159" i="3"/>
  <c r="H159" i="3" s="1"/>
  <c r="G158" i="3"/>
  <c r="H158" i="3"/>
  <c r="G157" i="3"/>
  <c r="H157" i="3" s="1"/>
  <c r="G155" i="3"/>
  <c r="H155" i="3" s="1"/>
  <c r="G154" i="3"/>
  <c r="H154" i="3"/>
  <c r="G153" i="3"/>
  <c r="H153" i="3" s="1"/>
  <c r="G152" i="3"/>
  <c r="G151" i="3"/>
  <c r="H151" i="3" s="1"/>
  <c r="G150" i="3"/>
  <c r="H150" i="3"/>
  <c r="G149" i="3"/>
  <c r="H149" i="3" s="1"/>
  <c r="G148" i="3"/>
  <c r="G147" i="3"/>
  <c r="H147" i="3" s="1"/>
  <c r="G146" i="3"/>
  <c r="H146" i="3"/>
  <c r="G145" i="3"/>
  <c r="H145" i="3" s="1"/>
  <c r="G143" i="3"/>
  <c r="H143" i="3" s="1"/>
  <c r="G142" i="3"/>
  <c r="H142" i="3"/>
  <c r="G141" i="3"/>
  <c r="H141" i="3" s="1"/>
  <c r="G139" i="3"/>
  <c r="H139" i="3" s="1"/>
  <c r="G138" i="3"/>
  <c r="H138" i="3"/>
  <c r="G137" i="3"/>
  <c r="H137" i="3" s="1"/>
  <c r="G136" i="3"/>
  <c r="G135" i="3"/>
  <c r="H135" i="3" s="1"/>
  <c r="G134" i="3"/>
  <c r="H134" i="3"/>
  <c r="G133" i="3"/>
  <c r="H133" i="3" s="1"/>
  <c r="G132" i="3"/>
  <c r="G131" i="3"/>
  <c r="H131" i="3" s="1"/>
  <c r="G130" i="3"/>
  <c r="H130" i="3"/>
  <c r="G129" i="3"/>
  <c r="H129" i="3" s="1"/>
  <c r="G127" i="3"/>
  <c r="H127" i="3" s="1"/>
  <c r="G126" i="3"/>
  <c r="H126" i="3"/>
  <c r="G125" i="3"/>
  <c r="H125" i="3" s="1"/>
  <c r="G123" i="3"/>
  <c r="H123" i="3" s="1"/>
  <c r="G122" i="3"/>
  <c r="H122" i="3"/>
  <c r="G121" i="3"/>
  <c r="H121" i="3" s="1"/>
  <c r="G120" i="3"/>
  <c r="G119" i="3"/>
  <c r="H119" i="3" s="1"/>
  <c r="G118" i="3"/>
  <c r="H118" i="3" s="1"/>
  <c r="G117" i="3"/>
  <c r="H117" i="3" s="1"/>
  <c r="G116" i="3"/>
  <c r="G115" i="3"/>
  <c r="H115" i="3" s="1"/>
  <c r="G114" i="3"/>
  <c r="H114" i="3"/>
  <c r="G113" i="3"/>
  <c r="H113" i="3" s="1"/>
  <c r="G111" i="3"/>
  <c r="H111" i="3" s="1"/>
  <c r="G110" i="3"/>
  <c r="H110" i="3" s="1"/>
  <c r="G109" i="3"/>
  <c r="H109" i="3" s="1"/>
  <c r="G108" i="3"/>
  <c r="H108" i="3"/>
  <c r="G107" i="3"/>
  <c r="H107" i="3" s="1"/>
  <c r="G106" i="3"/>
  <c r="H106" i="3"/>
  <c r="G105" i="3"/>
  <c r="H105" i="3" s="1"/>
  <c r="G103" i="3"/>
  <c r="H103" i="3" s="1"/>
  <c r="G102" i="3"/>
  <c r="H102" i="3"/>
  <c r="G101" i="3"/>
  <c r="H101" i="3" s="1"/>
  <c r="G99" i="3"/>
  <c r="H99" i="3" s="1"/>
  <c r="G98" i="3"/>
  <c r="H98" i="3"/>
  <c r="G97" i="3"/>
  <c r="H97" i="3" s="1"/>
  <c r="G96" i="3"/>
  <c r="G95" i="3"/>
  <c r="H95" i="3" s="1"/>
  <c r="G94" i="3"/>
  <c r="H94" i="3"/>
  <c r="G93" i="3"/>
  <c r="H93" i="3" s="1"/>
  <c r="G91" i="3"/>
  <c r="H91" i="3" s="1"/>
  <c r="G90" i="3"/>
  <c r="H90" i="3"/>
  <c r="G89" i="3"/>
  <c r="H89" i="3" s="1"/>
  <c r="G88" i="3"/>
  <c r="G87" i="3"/>
  <c r="H87" i="3" s="1"/>
  <c r="G86" i="3"/>
  <c r="H86" i="3" s="1"/>
  <c r="G85" i="3"/>
  <c r="H85" i="3" s="1"/>
  <c r="G84" i="3"/>
  <c r="G83" i="3"/>
  <c r="H83" i="3" s="1"/>
  <c r="G82" i="3"/>
  <c r="H82" i="3"/>
  <c r="G81" i="3"/>
  <c r="H81" i="3" s="1"/>
  <c r="G79" i="3"/>
  <c r="H79" i="3" s="1"/>
  <c r="G78" i="3"/>
  <c r="H78" i="3" s="1"/>
  <c r="G77" i="3"/>
  <c r="H77" i="3" s="1"/>
  <c r="G76" i="3"/>
  <c r="G75" i="3"/>
  <c r="H75" i="3" s="1"/>
  <c r="G74" i="3"/>
  <c r="H74" i="3"/>
  <c r="G73" i="3"/>
  <c r="H73" i="3" s="1"/>
  <c r="G71" i="3"/>
  <c r="H71" i="3" s="1"/>
  <c r="G70" i="3"/>
  <c r="H70" i="3" s="1"/>
  <c r="G69" i="3"/>
  <c r="H69" i="3" s="1"/>
  <c r="G68" i="3"/>
  <c r="G67" i="3"/>
  <c r="H67" i="3" s="1"/>
  <c r="G66" i="3"/>
  <c r="H66" i="3"/>
  <c r="G65" i="3"/>
  <c r="H65" i="3" s="1"/>
  <c r="G63" i="3"/>
  <c r="H63" i="3" s="1"/>
  <c r="G62" i="3"/>
  <c r="H62" i="3" s="1"/>
  <c r="G61" i="3"/>
  <c r="H61" i="3" s="1"/>
  <c r="G60" i="3"/>
  <c r="G59" i="3"/>
  <c r="H59" i="3" s="1"/>
  <c r="G58" i="3"/>
  <c r="H58" i="3"/>
  <c r="G57" i="3"/>
  <c r="H57" i="3" s="1"/>
  <c r="G55" i="3"/>
  <c r="H55" i="3" s="1"/>
  <c r="G54" i="3"/>
  <c r="H54" i="3" s="1"/>
  <c r="G53" i="3"/>
  <c r="H53" i="3" s="1"/>
  <c r="G52" i="3"/>
  <c r="G51" i="3"/>
  <c r="H51" i="3" s="1"/>
  <c r="G50" i="3"/>
  <c r="H50" i="3"/>
  <c r="G49" i="3"/>
  <c r="H49" i="3" s="1"/>
  <c r="G47" i="3"/>
  <c r="H47" i="3" s="1"/>
  <c r="G46" i="3"/>
  <c r="H46" i="3" s="1"/>
  <c r="G45" i="3"/>
  <c r="H45" i="3" s="1"/>
  <c r="G44" i="3"/>
  <c r="H44" i="3" s="1"/>
  <c r="G43" i="3"/>
  <c r="H43" i="3" s="1"/>
  <c r="G42" i="3"/>
  <c r="H42" i="3"/>
  <c r="G41" i="3"/>
  <c r="H41" i="3" s="1"/>
  <c r="G39" i="3"/>
  <c r="H39" i="3" s="1"/>
  <c r="G38" i="3"/>
  <c r="H38" i="3" s="1"/>
  <c r="G37" i="3"/>
  <c r="H37" i="3" s="1"/>
  <c r="G36" i="3"/>
  <c r="H36" i="3" s="1"/>
  <c r="G35" i="3"/>
  <c r="H35" i="3" s="1"/>
  <c r="G34" i="3"/>
  <c r="H34" i="3"/>
  <c r="G33" i="3"/>
  <c r="H33" i="3" s="1"/>
  <c r="G31" i="3"/>
  <c r="H31" i="3" s="1"/>
  <c r="G30" i="3"/>
  <c r="H30" i="3" s="1"/>
  <c r="G29" i="3"/>
  <c r="H29" i="3" s="1"/>
  <c r="G28" i="3"/>
  <c r="H28" i="3" s="1"/>
  <c r="G27" i="3"/>
  <c r="H27" i="3" s="1"/>
  <c r="G26" i="3"/>
  <c r="H26" i="3"/>
  <c r="G25" i="3"/>
  <c r="H25" i="3" s="1"/>
  <c r="G23" i="3"/>
  <c r="H23" i="3" s="1"/>
  <c r="G22" i="3"/>
  <c r="H22" i="3" s="1"/>
  <c r="G21" i="3"/>
  <c r="H21" i="3" s="1"/>
  <c r="G20" i="3"/>
  <c r="H20" i="3" s="1"/>
  <c r="G19" i="3"/>
  <c r="H19" i="3" s="1"/>
  <c r="G18" i="3"/>
  <c r="H18" i="3"/>
  <c r="G17" i="3"/>
  <c r="H17" i="3" s="1"/>
  <c r="G16" i="3"/>
  <c r="H16" i="3"/>
  <c r="G15" i="3"/>
  <c r="H15" i="3" s="1"/>
  <c r="G13" i="3"/>
  <c r="H13" i="3" s="1"/>
  <c r="G12" i="3"/>
  <c r="H12" i="3" s="1"/>
  <c r="G11" i="3"/>
  <c r="H11" i="3" s="1"/>
  <c r="G10" i="3"/>
  <c r="G9" i="3"/>
  <c r="H9" i="3" s="1"/>
  <c r="G8" i="3"/>
  <c r="H8" i="3"/>
  <c r="G7" i="3"/>
  <c r="H7" i="3" s="1"/>
  <c r="G5" i="3"/>
  <c r="H5" i="3" s="1"/>
  <c r="G4" i="3"/>
  <c r="H4" i="3" s="1"/>
  <c r="G3" i="3"/>
  <c r="H3" i="3" s="1"/>
  <c r="G2" i="3"/>
  <c r="C437" i="2"/>
  <c r="G436" i="2"/>
  <c r="F436" i="2"/>
  <c r="F435" i="2"/>
  <c r="G434" i="2"/>
  <c r="F434" i="2"/>
  <c r="F433" i="2"/>
  <c r="F432" i="2"/>
  <c r="G432" i="2" s="1"/>
  <c r="F431" i="2"/>
  <c r="F430" i="2"/>
  <c r="F429" i="2"/>
  <c r="G428" i="2"/>
  <c r="F428" i="2"/>
  <c r="F427" i="2"/>
  <c r="G426" i="2"/>
  <c r="F426" i="2"/>
  <c r="F425" i="2"/>
  <c r="G424" i="2"/>
  <c r="F424" i="2"/>
  <c r="F423" i="2"/>
  <c r="F422" i="2"/>
  <c r="F421" i="2"/>
  <c r="G420" i="2"/>
  <c r="F420" i="2"/>
  <c r="F419" i="2"/>
  <c r="G418" i="2"/>
  <c r="F418" i="2"/>
  <c r="F417" i="2"/>
  <c r="F416" i="2"/>
  <c r="G416" i="2" s="1"/>
  <c r="F415" i="2"/>
  <c r="F414" i="2"/>
  <c r="F413" i="2"/>
  <c r="G412" i="2"/>
  <c r="F412" i="2"/>
  <c r="F411" i="2"/>
  <c r="G410" i="2"/>
  <c r="F410" i="2"/>
  <c r="F409" i="2"/>
  <c r="F408" i="2"/>
  <c r="G408" i="2" s="1"/>
  <c r="F407" i="2"/>
  <c r="F406" i="2"/>
  <c r="F405" i="2"/>
  <c r="G404" i="2"/>
  <c r="F404" i="2"/>
  <c r="F403" i="2"/>
  <c r="G403" i="2" s="1"/>
  <c r="H403" i="2" s="1"/>
  <c r="G402" i="2"/>
  <c r="F402" i="2"/>
  <c r="F401" i="2"/>
  <c r="F400" i="2"/>
  <c r="G400" i="2" s="1"/>
  <c r="F399" i="2"/>
  <c r="F398" i="2"/>
  <c r="F397" i="2"/>
  <c r="G396" i="2"/>
  <c r="F396" i="2"/>
  <c r="F395" i="2"/>
  <c r="G395" i="2" s="1"/>
  <c r="H395" i="2" s="1"/>
  <c r="G394" i="2"/>
  <c r="F394" i="2"/>
  <c r="F393" i="2"/>
  <c r="G392" i="2"/>
  <c r="F392" i="2"/>
  <c r="F391" i="2"/>
  <c r="F390" i="2"/>
  <c r="F389" i="2"/>
  <c r="G388" i="2"/>
  <c r="F388" i="2"/>
  <c r="F387" i="2"/>
  <c r="G387" i="2" s="1"/>
  <c r="G386" i="2"/>
  <c r="F386" i="2"/>
  <c r="F385" i="2"/>
  <c r="F384" i="2"/>
  <c r="G384" i="2" s="1"/>
  <c r="F383" i="2"/>
  <c r="F382" i="2"/>
  <c r="F381" i="2"/>
  <c r="G380" i="2"/>
  <c r="F380" i="2"/>
  <c r="F379" i="2"/>
  <c r="G379" i="2" s="1"/>
  <c r="H379" i="2" s="1"/>
  <c r="G378" i="2"/>
  <c r="F378" i="2"/>
  <c r="F377" i="2"/>
  <c r="F376" i="2"/>
  <c r="G376" i="2" s="1"/>
  <c r="F375" i="2"/>
  <c r="F374" i="2"/>
  <c r="F373" i="2"/>
  <c r="G372" i="2"/>
  <c r="F372" i="2"/>
  <c r="F371" i="2"/>
  <c r="G371" i="2" s="1"/>
  <c r="H371" i="2" s="1"/>
  <c r="G370" i="2"/>
  <c r="F370" i="2"/>
  <c r="F369" i="2"/>
  <c r="F368" i="2"/>
  <c r="G368" i="2" s="1"/>
  <c r="F367" i="2"/>
  <c r="F366" i="2"/>
  <c r="F365" i="2"/>
  <c r="G364" i="2"/>
  <c r="F364" i="2"/>
  <c r="F363" i="2"/>
  <c r="G363" i="2" s="1"/>
  <c r="H363" i="2" s="1"/>
  <c r="G362" i="2"/>
  <c r="F362" i="2"/>
  <c r="F361" i="2"/>
  <c r="G360" i="2"/>
  <c r="F360" i="2"/>
  <c r="F359" i="2"/>
  <c r="F358" i="2"/>
  <c r="F357" i="2"/>
  <c r="G356" i="2"/>
  <c r="F356" i="2"/>
  <c r="F355" i="2"/>
  <c r="G355" i="2" s="1"/>
  <c r="G354" i="2"/>
  <c r="F354" i="2"/>
  <c r="F353" i="2"/>
  <c r="F352" i="2"/>
  <c r="G352" i="2" s="1"/>
  <c r="F351" i="2"/>
  <c r="F350" i="2"/>
  <c r="F349" i="2"/>
  <c r="G348" i="2"/>
  <c r="F348" i="2"/>
  <c r="F347" i="2"/>
  <c r="G347" i="2" s="1"/>
  <c r="H347" i="2" s="1"/>
  <c r="G346" i="2"/>
  <c r="F346" i="2"/>
  <c r="F345" i="2"/>
  <c r="F344" i="2"/>
  <c r="G344" i="2" s="1"/>
  <c r="F343" i="2"/>
  <c r="F342" i="2"/>
  <c r="F341" i="2"/>
  <c r="G340" i="2"/>
  <c r="F340" i="2"/>
  <c r="F339" i="2"/>
  <c r="G339" i="2" s="1"/>
  <c r="H339" i="2" s="1"/>
  <c r="G338" i="2"/>
  <c r="F338" i="2"/>
  <c r="F337" i="2"/>
  <c r="F336" i="2"/>
  <c r="G336" i="2" s="1"/>
  <c r="F335" i="2"/>
  <c r="F334" i="2"/>
  <c r="F333" i="2"/>
  <c r="G332" i="2"/>
  <c r="F332" i="2"/>
  <c r="F331" i="2"/>
  <c r="G331" i="2" s="1"/>
  <c r="H331" i="2" s="1"/>
  <c r="G330" i="2"/>
  <c r="F330" i="2"/>
  <c r="F329" i="2"/>
  <c r="G328" i="2"/>
  <c r="F328" i="2"/>
  <c r="F327" i="2"/>
  <c r="F326" i="2"/>
  <c r="F325" i="2"/>
  <c r="G324" i="2"/>
  <c r="F324" i="2"/>
  <c r="F323" i="2"/>
  <c r="G323" i="2" s="1"/>
  <c r="G322" i="2"/>
  <c r="F322" i="2"/>
  <c r="F321" i="2"/>
  <c r="F320" i="2"/>
  <c r="G320" i="2" s="1"/>
  <c r="F319" i="2"/>
  <c r="F318" i="2"/>
  <c r="F317" i="2"/>
  <c r="F316" i="2"/>
  <c r="F315" i="2"/>
  <c r="G315" i="2" s="1"/>
  <c r="H315" i="2" s="1"/>
  <c r="G314" i="2"/>
  <c r="F314" i="2"/>
  <c r="F313" i="2"/>
  <c r="F312" i="2"/>
  <c r="G312" i="2" s="1"/>
  <c r="F311" i="2"/>
  <c r="F310" i="2"/>
  <c r="F309" i="2"/>
  <c r="F308" i="2"/>
  <c r="F307" i="2"/>
  <c r="G307" i="2" s="1"/>
  <c r="H307" i="2" s="1"/>
  <c r="G306" i="2"/>
  <c r="F306" i="2"/>
  <c r="F305" i="2"/>
  <c r="F304" i="2"/>
  <c r="G304" i="2" s="1"/>
  <c r="F303" i="2"/>
  <c r="F302" i="2"/>
  <c r="F301" i="2"/>
  <c r="F300" i="2"/>
  <c r="F299" i="2"/>
  <c r="G299" i="2" s="1"/>
  <c r="H299" i="2" s="1"/>
  <c r="G298" i="2"/>
  <c r="F298" i="2"/>
  <c r="F297" i="2"/>
  <c r="F296" i="2"/>
  <c r="G296" i="2" s="1"/>
  <c r="F295" i="2"/>
  <c r="F294" i="2"/>
  <c r="F293" i="2"/>
  <c r="F292" i="2"/>
  <c r="F291" i="2"/>
  <c r="G291" i="2" s="1"/>
  <c r="G290" i="2"/>
  <c r="F290" i="2"/>
  <c r="F289" i="2"/>
  <c r="F288" i="2"/>
  <c r="G288" i="2" s="1"/>
  <c r="F287" i="2"/>
  <c r="F286" i="2"/>
  <c r="F285" i="2"/>
  <c r="F284" i="2"/>
  <c r="F283" i="2"/>
  <c r="G283" i="2" s="1"/>
  <c r="H283" i="2" s="1"/>
  <c r="G282" i="2"/>
  <c r="F282" i="2"/>
  <c r="F281" i="2"/>
  <c r="F280" i="2"/>
  <c r="G280" i="2" s="1"/>
  <c r="F279" i="2"/>
  <c r="F278" i="2"/>
  <c r="F277" i="2"/>
  <c r="F276" i="2"/>
  <c r="F275" i="2"/>
  <c r="G275" i="2" s="1"/>
  <c r="H275" i="2" s="1"/>
  <c r="G274" i="2"/>
  <c r="F274" i="2"/>
  <c r="F273" i="2"/>
  <c r="F272" i="2"/>
  <c r="G272" i="2" s="1"/>
  <c r="F271" i="2"/>
  <c r="F270" i="2"/>
  <c r="F269" i="2"/>
  <c r="F268" i="2"/>
  <c r="F267" i="2"/>
  <c r="G267" i="2" s="1"/>
  <c r="H267" i="2" s="1"/>
  <c r="G266" i="2"/>
  <c r="F266" i="2"/>
  <c r="F265" i="2"/>
  <c r="F264" i="2"/>
  <c r="G264" i="2" s="1"/>
  <c r="F263" i="2"/>
  <c r="F262" i="2"/>
  <c r="F261" i="2"/>
  <c r="F260" i="2"/>
  <c r="F259" i="2"/>
  <c r="G259" i="2" s="1"/>
  <c r="G258" i="2"/>
  <c r="F258" i="2"/>
  <c r="F257" i="2"/>
  <c r="F256" i="2"/>
  <c r="G256" i="2" s="1"/>
  <c r="F255" i="2"/>
  <c r="F254" i="2"/>
  <c r="F253" i="2"/>
  <c r="F252" i="2"/>
  <c r="F251" i="2"/>
  <c r="G251" i="2" s="1"/>
  <c r="H251" i="2" s="1"/>
  <c r="G250" i="2"/>
  <c r="F250" i="2"/>
  <c r="F249" i="2"/>
  <c r="F248" i="2"/>
  <c r="G248" i="2" s="1"/>
  <c r="F247" i="2"/>
  <c r="F246" i="2"/>
  <c r="F245" i="2"/>
  <c r="F244" i="2"/>
  <c r="F243" i="2"/>
  <c r="G243" i="2" s="1"/>
  <c r="H243" i="2" s="1"/>
  <c r="G242" i="2"/>
  <c r="F242" i="2"/>
  <c r="F241" i="2"/>
  <c r="F240" i="2"/>
  <c r="G240" i="2" s="1"/>
  <c r="F239" i="2"/>
  <c r="F238" i="2"/>
  <c r="G238" i="2" s="1"/>
  <c r="F237" i="2"/>
  <c r="F236" i="2"/>
  <c r="F235" i="2"/>
  <c r="G235" i="2" s="1"/>
  <c r="H235" i="2" s="1"/>
  <c r="G234" i="2"/>
  <c r="F234" i="2"/>
  <c r="F233" i="2"/>
  <c r="F232" i="2"/>
  <c r="G232" i="2" s="1"/>
  <c r="F231" i="2"/>
  <c r="F230" i="2"/>
  <c r="G230" i="2" s="1"/>
  <c r="F229" i="2"/>
  <c r="F228" i="2"/>
  <c r="F227" i="2"/>
  <c r="G227" i="2" s="1"/>
  <c r="H227" i="2" s="1"/>
  <c r="G226" i="2"/>
  <c r="F226" i="2"/>
  <c r="F225" i="2"/>
  <c r="F224" i="2"/>
  <c r="G224" i="2" s="1"/>
  <c r="F223" i="2"/>
  <c r="F222" i="2"/>
  <c r="G222" i="2" s="1"/>
  <c r="F221" i="2"/>
  <c r="F220" i="2"/>
  <c r="F219" i="2"/>
  <c r="G219" i="2" s="1"/>
  <c r="H219" i="2" s="1"/>
  <c r="G218" i="2"/>
  <c r="F218" i="2"/>
  <c r="F217" i="2"/>
  <c r="F216" i="2"/>
  <c r="G216" i="2" s="1"/>
  <c r="F215" i="2"/>
  <c r="F214" i="2"/>
  <c r="G214" i="2" s="1"/>
  <c r="F213" i="2"/>
  <c r="F212" i="2"/>
  <c r="F211" i="2"/>
  <c r="G210" i="2"/>
  <c r="F210" i="2"/>
  <c r="F209" i="2"/>
  <c r="F208" i="2"/>
  <c r="G208" i="2" s="1"/>
  <c r="F207" i="2"/>
  <c r="F206" i="2"/>
  <c r="G206" i="2" s="1"/>
  <c r="F205" i="2"/>
  <c r="F204" i="2"/>
  <c r="F203" i="2"/>
  <c r="G203" i="2" s="1"/>
  <c r="H203" i="2" s="1"/>
  <c r="G202" i="2"/>
  <c r="F202" i="2"/>
  <c r="F201" i="2"/>
  <c r="F200" i="2"/>
  <c r="G200" i="2" s="1"/>
  <c r="F199" i="2"/>
  <c r="F198" i="2"/>
  <c r="G198" i="2" s="1"/>
  <c r="F197" i="2"/>
  <c r="F196" i="2"/>
  <c r="F195" i="2"/>
  <c r="G195" i="2" s="1"/>
  <c r="G194" i="2"/>
  <c r="H194" i="2" s="1"/>
  <c r="F194" i="2"/>
  <c r="F193" i="2"/>
  <c r="G193" i="2" s="1"/>
  <c r="F192" i="2"/>
  <c r="G192" i="2" s="1"/>
  <c r="F191" i="2"/>
  <c r="G191" i="2" s="1"/>
  <c r="F190" i="2"/>
  <c r="G190" i="2" s="1"/>
  <c r="F189" i="2"/>
  <c r="G189" i="2"/>
  <c r="F188" i="2"/>
  <c r="G188" i="2" s="1"/>
  <c r="F187" i="2"/>
  <c r="G187" i="2"/>
  <c r="F186" i="2"/>
  <c r="G186" i="2" s="1"/>
  <c r="F185" i="2"/>
  <c r="G185" i="2" s="1"/>
  <c r="F184" i="2"/>
  <c r="G184" i="2" s="1"/>
  <c r="F183" i="2"/>
  <c r="G183" i="2" s="1"/>
  <c r="F182" i="2"/>
  <c r="G182" i="2" s="1"/>
  <c r="F181" i="2"/>
  <c r="G181" i="2"/>
  <c r="F180" i="2"/>
  <c r="G180" i="2" s="1"/>
  <c r="F179" i="2"/>
  <c r="G179" i="2"/>
  <c r="F178" i="2"/>
  <c r="G178" i="2" s="1"/>
  <c r="H178" i="2" s="1"/>
  <c r="F177" i="2"/>
  <c r="G177" i="2" s="1"/>
  <c r="F176" i="2"/>
  <c r="F175" i="2"/>
  <c r="G175" i="2" s="1"/>
  <c r="F174" i="2"/>
  <c r="F173" i="2"/>
  <c r="G173" i="2" s="1"/>
  <c r="H173" i="2" s="1"/>
  <c r="F172" i="2"/>
  <c r="G172" i="2" s="1"/>
  <c r="F171" i="2"/>
  <c r="G171" i="2" s="1"/>
  <c r="F170" i="2"/>
  <c r="G170" i="2" s="1"/>
  <c r="H170" i="2" s="1"/>
  <c r="F169" i="2"/>
  <c r="G169" i="2" s="1"/>
  <c r="F168" i="2"/>
  <c r="G168" i="2" s="1"/>
  <c r="H168" i="2"/>
  <c r="F167" i="2"/>
  <c r="G167" i="2" s="1"/>
  <c r="F166" i="2"/>
  <c r="G166" i="2" s="1"/>
  <c r="F165" i="2"/>
  <c r="G165" i="2"/>
  <c r="F164" i="2"/>
  <c r="F163" i="2"/>
  <c r="G163" i="2" s="1"/>
  <c r="F162" i="2"/>
  <c r="G162" i="2" s="1"/>
  <c r="H162" i="2" s="1"/>
  <c r="F161" i="2"/>
  <c r="G161" i="2"/>
  <c r="F160" i="2"/>
  <c r="F159" i="2"/>
  <c r="G159" i="2" s="1"/>
  <c r="F158" i="2"/>
  <c r="F157" i="2"/>
  <c r="G157" i="2"/>
  <c r="G156" i="2"/>
  <c r="F156" i="2"/>
  <c r="F155" i="2"/>
  <c r="G155" i="2"/>
  <c r="G154" i="2"/>
  <c r="H154" i="2" s="1"/>
  <c r="F154" i="2"/>
  <c r="F153" i="2"/>
  <c r="G153" i="2"/>
  <c r="F152" i="2"/>
  <c r="G152" i="2" s="1"/>
  <c r="F151" i="2"/>
  <c r="G151" i="2" s="1"/>
  <c r="F150" i="2"/>
  <c r="G150" i="2" s="1"/>
  <c r="F149" i="2"/>
  <c r="G149" i="2" s="1"/>
  <c r="H149" i="2" s="1"/>
  <c r="F148" i="2"/>
  <c r="G148" i="2" s="1"/>
  <c r="F147" i="2"/>
  <c r="G147" i="2" s="1"/>
  <c r="H147" i="2" s="1"/>
  <c r="F146" i="2"/>
  <c r="G146" i="2" s="1"/>
  <c r="H146" i="2" s="1"/>
  <c r="F145" i="2"/>
  <c r="G145" i="2" s="1"/>
  <c r="F144" i="2"/>
  <c r="G144" i="2" s="1"/>
  <c r="H144" i="2"/>
  <c r="F143" i="2"/>
  <c r="G143" i="2" s="1"/>
  <c r="G142" i="2"/>
  <c r="H142" i="2" s="1"/>
  <c r="F142" i="2"/>
  <c r="F141" i="2"/>
  <c r="G141" i="2"/>
  <c r="F140" i="2"/>
  <c r="F139" i="2"/>
  <c r="G139" i="2" s="1"/>
  <c r="F138" i="2"/>
  <c r="G138" i="2" s="1"/>
  <c r="H138" i="2" s="1"/>
  <c r="F137" i="2"/>
  <c r="G137" i="2" s="1"/>
  <c r="F136" i="2"/>
  <c r="G136" i="2" s="1"/>
  <c r="H136" i="2"/>
  <c r="F135" i="2"/>
  <c r="G135" i="2" s="1"/>
  <c r="F134" i="2"/>
  <c r="G134" i="2" s="1"/>
  <c r="H134" i="2" s="1"/>
  <c r="F133" i="2"/>
  <c r="G133" i="2"/>
  <c r="F132" i="2"/>
  <c r="F131" i="2"/>
  <c r="G131" i="2" s="1"/>
  <c r="F130" i="2"/>
  <c r="G130" i="2" s="1"/>
  <c r="H130" i="2" s="1"/>
  <c r="F129" i="2"/>
  <c r="G129" i="2"/>
  <c r="F128" i="2"/>
  <c r="F127" i="2"/>
  <c r="G127" i="2" s="1"/>
  <c r="F126" i="2"/>
  <c r="F125" i="2"/>
  <c r="G125" i="2"/>
  <c r="G124" i="2"/>
  <c r="F124" i="2"/>
  <c r="F123" i="2"/>
  <c r="G123" i="2"/>
  <c r="G122" i="2"/>
  <c r="H122" i="2" s="1"/>
  <c r="F122" i="2"/>
  <c r="F121" i="2"/>
  <c r="G121" i="2"/>
  <c r="F120" i="2"/>
  <c r="G120" i="2" s="1"/>
  <c r="F119" i="2"/>
  <c r="G119" i="2" s="1"/>
  <c r="F118" i="2"/>
  <c r="G118" i="2" s="1"/>
  <c r="F117" i="2"/>
  <c r="G117" i="2" s="1"/>
  <c r="H117" i="2" s="1"/>
  <c r="F116" i="2"/>
  <c r="G116" i="2" s="1"/>
  <c r="F115" i="2"/>
  <c r="G115" i="2" s="1"/>
  <c r="H115" i="2" s="1"/>
  <c r="F114" i="2"/>
  <c r="G114" i="2" s="1"/>
  <c r="H114" i="2" s="1"/>
  <c r="F113" i="2"/>
  <c r="G113" i="2" s="1"/>
  <c r="F112" i="2"/>
  <c r="G112" i="2" s="1"/>
  <c r="H112" i="2"/>
  <c r="F111" i="2"/>
  <c r="G111" i="2" s="1"/>
  <c r="G110" i="2"/>
  <c r="H110" i="2" s="1"/>
  <c r="F110" i="2"/>
  <c r="F109" i="2"/>
  <c r="G109" i="2"/>
  <c r="F108" i="2"/>
  <c r="F107" i="2"/>
  <c r="G107" i="2" s="1"/>
  <c r="F106" i="2"/>
  <c r="G106" i="2" s="1"/>
  <c r="H106" i="2" s="1"/>
  <c r="F105" i="2"/>
  <c r="G105" i="2" s="1"/>
  <c r="F104" i="2"/>
  <c r="G104" i="2" s="1"/>
  <c r="H104" i="2"/>
  <c r="F103" i="2"/>
  <c r="G103" i="2" s="1"/>
  <c r="F102" i="2"/>
  <c r="G102" i="2" s="1"/>
  <c r="H102" i="2"/>
  <c r="F101" i="2"/>
  <c r="G101" i="2"/>
  <c r="F100" i="2"/>
  <c r="F99" i="2"/>
  <c r="G99" i="2" s="1"/>
  <c r="H99" i="2" s="1"/>
  <c r="F98" i="2"/>
  <c r="G98" i="2" s="1"/>
  <c r="F97" i="2"/>
  <c r="G97" i="2"/>
  <c r="F96" i="2"/>
  <c r="F95" i="2"/>
  <c r="G95" i="2" s="1"/>
  <c r="F94" i="2"/>
  <c r="F93" i="2"/>
  <c r="G93" i="2"/>
  <c r="F92" i="2"/>
  <c r="G92" i="2" s="1"/>
  <c r="F91" i="2"/>
  <c r="G91" i="2"/>
  <c r="F90" i="2"/>
  <c r="G90" i="2" s="1"/>
  <c r="H90" i="2" s="1"/>
  <c r="F89" i="2"/>
  <c r="G89" i="2"/>
  <c r="F88" i="2"/>
  <c r="G88" i="2" s="1"/>
  <c r="H88" i="2" s="1"/>
  <c r="F87" i="2"/>
  <c r="G87" i="2" s="1"/>
  <c r="F86" i="2"/>
  <c r="G86" i="2" s="1"/>
  <c r="H86" i="2" s="1"/>
  <c r="F85" i="2"/>
  <c r="G85" i="2" s="1"/>
  <c r="H85" i="2" s="1"/>
  <c r="F84" i="2"/>
  <c r="F83" i="2"/>
  <c r="G83" i="2"/>
  <c r="F82" i="2"/>
  <c r="G82" i="2" s="1"/>
  <c r="F81" i="2"/>
  <c r="G81" i="2"/>
  <c r="F80" i="2"/>
  <c r="G80" i="2" s="1"/>
  <c r="H80" i="2" s="1"/>
  <c r="F79" i="2"/>
  <c r="G79" i="2" s="1"/>
  <c r="F78" i="2"/>
  <c r="G78" i="2" s="1"/>
  <c r="F77" i="2"/>
  <c r="G77" i="2" s="1"/>
  <c r="F76" i="2"/>
  <c r="F75" i="2"/>
  <c r="G75" i="2" s="1"/>
  <c r="H75" i="2" s="1"/>
  <c r="F74" i="2"/>
  <c r="G74" i="2" s="1"/>
  <c r="F73" i="2"/>
  <c r="G73" i="2" s="1"/>
  <c r="H73" i="2" s="1"/>
  <c r="F72" i="2"/>
  <c r="G72" i="2" s="1"/>
  <c r="H72" i="2" s="1"/>
  <c r="F71" i="2"/>
  <c r="G71" i="2" s="1"/>
  <c r="F70" i="2"/>
  <c r="G70" i="2" s="1"/>
  <c r="H70" i="2" s="1"/>
  <c r="F69" i="2"/>
  <c r="G69" i="2" s="1"/>
  <c r="F68" i="2"/>
  <c r="F67" i="2"/>
  <c r="G67" i="2" s="1"/>
  <c r="H67" i="2" s="1"/>
  <c r="F66" i="2"/>
  <c r="G66" i="2" s="1"/>
  <c r="F65" i="2"/>
  <c r="G65" i="2" s="1"/>
  <c r="H65" i="2" s="1"/>
  <c r="F64" i="2"/>
  <c r="G64" i="2" s="1"/>
  <c r="H64" i="2" s="1"/>
  <c r="F63" i="2"/>
  <c r="F62" i="2"/>
  <c r="G62" i="2" s="1"/>
  <c r="H62" i="2"/>
  <c r="F61" i="2"/>
  <c r="G61" i="2" s="1"/>
  <c r="F60" i="2"/>
  <c r="F59" i="2"/>
  <c r="G59" i="2"/>
  <c r="F58" i="2"/>
  <c r="F57" i="2"/>
  <c r="G57" i="2"/>
  <c r="F56" i="2"/>
  <c r="G56" i="2" s="1"/>
  <c r="H56" i="2" s="1"/>
  <c r="F55" i="2"/>
  <c r="G55" i="2" s="1"/>
  <c r="F54" i="2"/>
  <c r="G54" i="2" s="1"/>
  <c r="H54" i="2" s="1"/>
  <c r="F53" i="2"/>
  <c r="G53" i="2" s="1"/>
  <c r="H53" i="2" s="1"/>
  <c r="F52" i="2"/>
  <c r="F51" i="2"/>
  <c r="G51" i="2"/>
  <c r="F50" i="2"/>
  <c r="G50" i="2" s="1"/>
  <c r="F49" i="2"/>
  <c r="G49" i="2"/>
  <c r="F48" i="2"/>
  <c r="F47" i="2"/>
  <c r="G47" i="2" s="1"/>
  <c r="H47" i="2" s="1"/>
  <c r="F46" i="2"/>
  <c r="G46" i="2" s="1"/>
  <c r="F45" i="2"/>
  <c r="G45" i="2" s="1"/>
  <c r="H45" i="2" s="1"/>
  <c r="F44" i="2"/>
  <c r="F43" i="2"/>
  <c r="G43" i="2"/>
  <c r="F42" i="2"/>
  <c r="F41" i="2"/>
  <c r="G41" i="2" s="1"/>
  <c r="F40" i="2"/>
  <c r="F39" i="2"/>
  <c r="G39" i="2" s="1"/>
  <c r="F38" i="2"/>
  <c r="F37" i="2"/>
  <c r="G37" i="2"/>
  <c r="H37" i="2" s="1"/>
  <c r="F36" i="2"/>
  <c r="F35" i="2"/>
  <c r="G35" i="2"/>
  <c r="F34" i="2"/>
  <c r="G34" i="2" s="1"/>
  <c r="F33" i="2"/>
  <c r="G33" i="2" s="1"/>
  <c r="F32" i="2"/>
  <c r="F31" i="2"/>
  <c r="G31" i="2" s="1"/>
  <c r="F30" i="2"/>
  <c r="F29" i="2"/>
  <c r="G29" i="2" s="1"/>
  <c r="H29" i="2" s="1"/>
  <c r="F28" i="2"/>
  <c r="F27" i="2"/>
  <c r="G27" i="2"/>
  <c r="F26" i="2"/>
  <c r="F25" i="2"/>
  <c r="G25" i="2" s="1"/>
  <c r="F24" i="2"/>
  <c r="F23" i="2"/>
  <c r="G23" i="2" s="1"/>
  <c r="F22" i="2"/>
  <c r="F21" i="2"/>
  <c r="G21" i="2"/>
  <c r="H21" i="2" s="1"/>
  <c r="F20" i="2"/>
  <c r="F19" i="2"/>
  <c r="G19" i="2"/>
  <c r="F18" i="2"/>
  <c r="G18" i="2" s="1"/>
  <c r="G17" i="2"/>
  <c r="H17" i="2" s="1"/>
  <c r="F17" i="2"/>
  <c r="F16" i="2"/>
  <c r="F15" i="2"/>
  <c r="G15" i="2" s="1"/>
  <c r="H15" i="2" s="1"/>
  <c r="F14" i="2"/>
  <c r="F13" i="2"/>
  <c r="G13" i="2" s="1"/>
  <c r="F12" i="2"/>
  <c r="F11" i="2"/>
  <c r="G11" i="2" s="1"/>
  <c r="H11" i="2" s="1"/>
  <c r="F10" i="2"/>
  <c r="F9" i="2"/>
  <c r="G9" i="2"/>
  <c r="F8" i="2"/>
  <c r="F7" i="2"/>
  <c r="G7" i="2"/>
  <c r="F6" i="2"/>
  <c r="H6" i="2" s="1"/>
  <c r="F5" i="2"/>
  <c r="G5" i="2" s="1"/>
  <c r="F4" i="2"/>
  <c r="F3" i="2"/>
  <c r="F2" i="2"/>
  <c r="G2" i="2" s="1"/>
  <c r="H2" i="2" s="1"/>
  <c r="C18" i="1"/>
  <c r="F4" i="1"/>
  <c r="F5" i="1"/>
  <c r="G5" i="1"/>
  <c r="H5" i="1" s="1"/>
  <c r="F6" i="1"/>
  <c r="F7" i="1"/>
  <c r="G7" i="1" s="1"/>
  <c r="F8" i="1"/>
  <c r="F9" i="1"/>
  <c r="G9" i="1" s="1"/>
  <c r="H9" i="1" s="1"/>
  <c r="F10" i="1"/>
  <c r="G10" i="1" s="1"/>
  <c r="F11" i="1"/>
  <c r="F15" i="1"/>
  <c r="G15" i="1" s="1"/>
  <c r="F16" i="1"/>
  <c r="F17" i="1"/>
  <c r="G17" i="1" s="1"/>
  <c r="H17" i="1" s="1"/>
  <c r="F3" i="1"/>
  <c r="G3" i="1" s="1"/>
  <c r="H3" i="1" s="1"/>
  <c r="G4" i="1"/>
  <c r="H4" i="1" s="1"/>
  <c r="G16" i="1"/>
  <c r="G675" i="3"/>
  <c r="H675" i="3" s="1"/>
  <c r="G502" i="3"/>
  <c r="H502" i="3" s="1"/>
  <c r="H503" i="3"/>
  <c r="G504" i="3"/>
  <c r="H504" i="3" s="1"/>
  <c r="H505" i="3"/>
  <c r="G506" i="3"/>
  <c r="H506" i="3"/>
  <c r="H507" i="3"/>
  <c r="G508" i="3"/>
  <c r="H508" i="3" s="1"/>
  <c r="G510" i="3"/>
  <c r="H510" i="3" s="1"/>
  <c r="H511" i="3"/>
  <c r="G512" i="3"/>
  <c r="H512" i="3" s="1"/>
  <c r="H513" i="3"/>
  <c r="G514" i="3"/>
  <c r="H514" i="3"/>
  <c r="H515" i="3"/>
  <c r="G516" i="3"/>
  <c r="H516" i="3" s="1"/>
  <c r="H517" i="3"/>
  <c r="G518" i="3"/>
  <c r="H518" i="3" s="1"/>
  <c r="G520" i="3"/>
  <c r="H520" i="3"/>
  <c r="G522" i="3"/>
  <c r="H522" i="3" s="1"/>
  <c r="H523" i="3"/>
  <c r="G524" i="3"/>
  <c r="H524" i="3" s="1"/>
  <c r="H525" i="3"/>
  <c r="G526" i="3"/>
  <c r="H526" i="3"/>
  <c r="H527" i="3"/>
  <c r="G528" i="3"/>
  <c r="H528" i="3" s="1"/>
  <c r="G530" i="3"/>
  <c r="H530" i="3"/>
  <c r="G532" i="3"/>
  <c r="H532" i="3" s="1"/>
  <c r="G534" i="3"/>
  <c r="H534" i="3" s="1"/>
  <c r="G536" i="3"/>
  <c r="H536" i="3" s="1"/>
  <c r="G538" i="3"/>
  <c r="H538" i="3"/>
  <c r="G540" i="3"/>
  <c r="H540" i="3" s="1"/>
  <c r="G542" i="3"/>
  <c r="H542" i="3" s="1"/>
  <c r="H543" i="3"/>
  <c r="G544" i="3"/>
  <c r="H544" i="3"/>
  <c r="H545" i="3"/>
  <c r="G546" i="3"/>
  <c r="H546" i="3" s="1"/>
  <c r="H547" i="3"/>
  <c r="G548" i="3"/>
  <c r="H548" i="3" s="1"/>
  <c r="H549" i="3"/>
  <c r="G550" i="3"/>
  <c r="H550" i="3"/>
  <c r="H551" i="3"/>
  <c r="G552" i="3"/>
  <c r="H552" i="3" s="1"/>
  <c r="H553" i="3"/>
  <c r="G554" i="3"/>
  <c r="H554" i="3"/>
  <c r="H555" i="3"/>
  <c r="G556" i="3"/>
  <c r="H556" i="3" s="1"/>
  <c r="H557" i="3"/>
  <c r="G558" i="3"/>
  <c r="H558" i="3" s="1"/>
  <c r="H559" i="3"/>
  <c r="G560" i="3"/>
  <c r="H560" i="3" s="1"/>
  <c r="H561" i="3"/>
  <c r="G562" i="3"/>
  <c r="H562" i="3"/>
  <c r="H563" i="3"/>
  <c r="G564" i="3"/>
  <c r="H564" i="3" s="1"/>
  <c r="H565" i="3"/>
  <c r="G566" i="3"/>
  <c r="H566" i="3"/>
  <c r="H567" i="3"/>
  <c r="G568" i="3"/>
  <c r="H568" i="3" s="1"/>
  <c r="H569" i="3"/>
  <c r="G570" i="3"/>
  <c r="H570" i="3"/>
  <c r="H571" i="3"/>
  <c r="G572" i="3"/>
  <c r="H572" i="3" s="1"/>
  <c r="H573" i="3"/>
  <c r="G574" i="3"/>
  <c r="H574" i="3" s="1"/>
  <c r="H575" i="3"/>
  <c r="G576" i="3"/>
  <c r="H576" i="3" s="1"/>
  <c r="H577" i="3"/>
  <c r="G578" i="3"/>
  <c r="H578" i="3"/>
  <c r="H579" i="3"/>
  <c r="G580" i="3"/>
  <c r="H580" i="3" s="1"/>
  <c r="H581" i="3"/>
  <c r="G582" i="3"/>
  <c r="H582" i="3"/>
  <c r="H583" i="3"/>
  <c r="G584" i="3"/>
  <c r="H584" i="3" s="1"/>
  <c r="G586" i="3"/>
  <c r="H586" i="3" s="1"/>
  <c r="H587" i="3"/>
  <c r="G588" i="3"/>
  <c r="H588" i="3" s="1"/>
  <c r="H589" i="3"/>
  <c r="G590" i="3"/>
  <c r="H590" i="3" s="1"/>
  <c r="H591" i="3"/>
  <c r="G592" i="3"/>
  <c r="H592" i="3"/>
  <c r="H593" i="3"/>
  <c r="G594" i="3"/>
  <c r="H594" i="3" s="1"/>
  <c r="H595" i="3"/>
  <c r="G596" i="3"/>
  <c r="H596" i="3"/>
  <c r="H597" i="3"/>
  <c r="H599" i="3"/>
  <c r="G600" i="3"/>
  <c r="H600" i="3"/>
  <c r="H601" i="3"/>
  <c r="G602" i="3"/>
  <c r="H602" i="3" s="1"/>
  <c r="H603" i="3"/>
  <c r="G604" i="3"/>
  <c r="H604" i="3"/>
  <c r="H605" i="3"/>
  <c r="G606" i="3"/>
  <c r="H606" i="3" s="1"/>
  <c r="H607" i="3"/>
  <c r="G608" i="3"/>
  <c r="H608" i="3" s="1"/>
  <c r="G610" i="3"/>
  <c r="H610" i="3"/>
  <c r="G612" i="3"/>
  <c r="H612" i="3" s="1"/>
  <c r="G614" i="3"/>
  <c r="H614" i="3"/>
  <c r="H615" i="3"/>
  <c r="G616" i="3"/>
  <c r="H616" i="3" s="1"/>
  <c r="H617" i="3"/>
  <c r="G618" i="3"/>
  <c r="H618" i="3"/>
  <c r="H619" i="3"/>
  <c r="G620" i="3"/>
  <c r="H620" i="3" s="1"/>
  <c r="H621" i="3"/>
  <c r="G622" i="3"/>
  <c r="H622" i="3" s="1"/>
  <c r="H623" i="3"/>
  <c r="G624" i="3"/>
  <c r="H624" i="3" s="1"/>
  <c r="H625" i="3"/>
  <c r="G626" i="3"/>
  <c r="H626" i="3"/>
  <c r="H627" i="3"/>
  <c r="G628" i="3"/>
  <c r="H628" i="3" s="1"/>
  <c r="H629" i="3"/>
  <c r="G630" i="3"/>
  <c r="H630" i="3"/>
  <c r="H631" i="3"/>
  <c r="G632" i="3"/>
  <c r="H632" i="3" s="1"/>
  <c r="H633" i="3"/>
  <c r="G634" i="3"/>
  <c r="H634" i="3"/>
  <c r="H635" i="3"/>
  <c r="G636" i="3"/>
  <c r="H636" i="3" s="1"/>
  <c r="H637" i="3"/>
  <c r="G638" i="3"/>
  <c r="H638" i="3" s="1"/>
  <c r="H639" i="3"/>
  <c r="G640" i="3"/>
  <c r="H640" i="3" s="1"/>
  <c r="H641" i="3"/>
  <c r="G642" i="3"/>
  <c r="H642" i="3"/>
  <c r="H643" i="3"/>
  <c r="G644" i="3"/>
  <c r="H644" i="3" s="1"/>
  <c r="H645" i="3"/>
  <c r="G646" i="3"/>
  <c r="H646" i="3"/>
  <c r="H647" i="3"/>
  <c r="G648" i="3"/>
  <c r="H648" i="3" s="1"/>
  <c r="H649" i="3"/>
  <c r="G650" i="3"/>
  <c r="H650" i="3"/>
  <c r="H651" i="3"/>
  <c r="G652" i="3"/>
  <c r="H652" i="3" s="1"/>
  <c r="H653" i="3"/>
  <c r="H655" i="3"/>
  <c r="H657" i="3"/>
  <c r="H659" i="3"/>
  <c r="H661" i="3"/>
  <c r="H663" i="3"/>
  <c r="H665" i="3"/>
  <c r="H667" i="3"/>
  <c r="H669" i="3"/>
  <c r="H671" i="3"/>
  <c r="H673" i="3"/>
  <c r="H676" i="3"/>
  <c r="G677" i="3"/>
  <c r="H677" i="3" s="1"/>
  <c r="H678" i="3"/>
  <c r="G679" i="3"/>
  <c r="H679" i="3"/>
  <c r="H680" i="3"/>
  <c r="G681" i="3"/>
  <c r="H681" i="3" s="1"/>
  <c r="H682" i="3"/>
  <c r="G683" i="3"/>
  <c r="H683" i="3"/>
  <c r="H684" i="3"/>
  <c r="G685" i="3"/>
  <c r="H685" i="3" s="1"/>
  <c r="H686" i="3"/>
  <c r="G687" i="3"/>
  <c r="H687" i="3"/>
  <c r="H688" i="3"/>
  <c r="G689" i="3"/>
  <c r="H689" i="3" s="1"/>
  <c r="H690" i="3"/>
  <c r="G691" i="3"/>
  <c r="H691" i="3" s="1"/>
  <c r="H692" i="3"/>
  <c r="H694" i="3"/>
  <c r="H696" i="3"/>
  <c r="H698" i="3"/>
  <c r="H700" i="3"/>
  <c r="G701" i="3"/>
  <c r="H701" i="3" s="1"/>
  <c r="H702" i="3"/>
  <c r="G703" i="3"/>
  <c r="H703" i="3"/>
  <c r="H704" i="3"/>
  <c r="G705" i="3"/>
  <c r="H705" i="3" s="1"/>
  <c r="H706" i="3"/>
  <c r="G707" i="3"/>
  <c r="H707" i="3"/>
  <c r="H708" i="3"/>
  <c r="G709" i="3"/>
  <c r="H709" i="3" s="1"/>
  <c r="H710" i="3"/>
  <c r="G711" i="3"/>
  <c r="H711" i="3"/>
  <c r="H712" i="3"/>
  <c r="G713" i="3"/>
  <c r="H713" i="3" s="1"/>
  <c r="H714" i="3"/>
  <c r="G715" i="3"/>
  <c r="H715" i="3" s="1"/>
  <c r="H716" i="3"/>
  <c r="G717" i="3"/>
  <c r="H717" i="3" s="1"/>
  <c r="H718" i="3"/>
  <c r="G719" i="3"/>
  <c r="H719" i="3"/>
  <c r="H720" i="3"/>
  <c r="G721" i="3"/>
  <c r="H721" i="3" s="1"/>
  <c r="H722" i="3"/>
  <c r="H724" i="3"/>
  <c r="H726" i="3"/>
  <c r="H728" i="3"/>
  <c r="H730" i="3"/>
  <c r="G731" i="3"/>
  <c r="H731" i="3"/>
  <c r="G733" i="3"/>
  <c r="H733" i="3" s="1"/>
  <c r="H734" i="3"/>
  <c r="G735" i="3"/>
  <c r="H735" i="3" s="1"/>
  <c r="H736" i="3"/>
  <c r="G737" i="3"/>
  <c r="H737" i="3"/>
  <c r="H738" i="3"/>
  <c r="G739" i="3"/>
  <c r="H739" i="3" s="1"/>
  <c r="H740" i="3"/>
  <c r="G741" i="3"/>
  <c r="H741" i="3"/>
  <c r="H742" i="3"/>
  <c r="G743" i="3"/>
  <c r="H743" i="3" s="1"/>
  <c r="H744" i="3"/>
  <c r="G745" i="3"/>
  <c r="H745" i="3"/>
  <c r="H746" i="3"/>
  <c r="G747" i="3"/>
  <c r="H747" i="3" s="1"/>
  <c r="H748" i="3"/>
  <c r="G749" i="3"/>
  <c r="H749" i="3" s="1"/>
  <c r="H750" i="3"/>
  <c r="G751" i="3"/>
  <c r="H751" i="3" s="1"/>
  <c r="H752" i="3"/>
  <c r="G753" i="3"/>
  <c r="H753" i="3"/>
  <c r="H754" i="3"/>
  <c r="G755" i="3"/>
  <c r="H755" i="3" s="1"/>
  <c r="H756" i="3"/>
  <c r="H758" i="3"/>
  <c r="H760" i="3"/>
  <c r="G761" i="3"/>
  <c r="H761" i="3" s="1"/>
  <c r="H762" i="3"/>
  <c r="H764" i="3"/>
  <c r="G765" i="3"/>
  <c r="H765" i="3" s="1"/>
  <c r="H766" i="3"/>
  <c r="G767" i="3"/>
  <c r="H767" i="3" s="1"/>
  <c r="H768" i="3"/>
  <c r="G769" i="3"/>
  <c r="H769" i="3"/>
  <c r="G771" i="3"/>
  <c r="H771" i="3"/>
  <c r="H772" i="3"/>
  <c r="H774" i="3"/>
  <c r="G775" i="3"/>
  <c r="H775" i="3"/>
  <c r="H776" i="3"/>
  <c r="G777" i="3"/>
  <c r="H777" i="3" s="1"/>
  <c r="H778" i="3"/>
  <c r="G779" i="3"/>
  <c r="H779" i="3" s="1"/>
  <c r="H780" i="3"/>
  <c r="G781" i="3"/>
  <c r="H781" i="3" s="1"/>
  <c r="H782" i="3"/>
  <c r="G783" i="3"/>
  <c r="H783" i="3"/>
  <c r="H784" i="3"/>
  <c r="H786" i="3"/>
  <c r="H788" i="3"/>
  <c r="G789" i="3"/>
  <c r="H789" i="3" s="1"/>
  <c r="H790" i="3"/>
  <c r="G791" i="3"/>
  <c r="H791" i="3" s="1"/>
  <c r="H792" i="3"/>
  <c r="H794" i="3"/>
  <c r="G795" i="3"/>
  <c r="H795" i="3" s="1"/>
  <c r="H796" i="3"/>
  <c r="G797" i="3"/>
  <c r="H797" i="3" s="1"/>
  <c r="H798" i="3"/>
  <c r="G799" i="3"/>
  <c r="H799" i="3"/>
  <c r="H800" i="3"/>
  <c r="G801" i="3"/>
  <c r="H801" i="3" s="1"/>
  <c r="H802" i="3"/>
  <c r="G803" i="3"/>
  <c r="H803" i="3"/>
  <c r="H804" i="3"/>
  <c r="G805" i="3"/>
  <c r="H805" i="3" s="1"/>
  <c r="H806" i="3"/>
  <c r="G807" i="3"/>
  <c r="H807" i="3"/>
  <c r="H808" i="3"/>
  <c r="G809" i="3"/>
  <c r="H809" i="3" s="1"/>
  <c r="H810" i="3"/>
  <c r="G811" i="3"/>
  <c r="H811" i="3" s="1"/>
  <c r="H812" i="3"/>
  <c r="G813" i="3"/>
  <c r="H813" i="3" s="1"/>
  <c r="H814" i="3"/>
  <c r="G815" i="3"/>
  <c r="H815" i="3"/>
  <c r="H816" i="3"/>
  <c r="G817" i="3"/>
  <c r="H817" i="3" s="1"/>
  <c r="G819" i="3"/>
  <c r="H819" i="3" s="1"/>
  <c r="H820" i="3"/>
  <c r="G821" i="3"/>
  <c r="H821" i="3"/>
  <c r="H822" i="3"/>
  <c r="G823" i="3"/>
  <c r="H823" i="3" s="1"/>
  <c r="H824" i="3"/>
  <c r="G825" i="3"/>
  <c r="H825" i="3" s="1"/>
  <c r="H826" i="3"/>
  <c r="G827" i="3"/>
  <c r="H827" i="3" s="1"/>
  <c r="H828" i="3"/>
  <c r="G829" i="3"/>
  <c r="H829" i="3"/>
  <c r="H830" i="3"/>
  <c r="G831" i="3"/>
  <c r="H831" i="3" s="1"/>
  <c r="H832" i="3"/>
  <c r="G833" i="3"/>
  <c r="H833" i="3"/>
  <c r="G835" i="3"/>
  <c r="H835" i="3" s="1"/>
  <c r="G837" i="3"/>
  <c r="H837" i="3"/>
  <c r="G839" i="3"/>
  <c r="H839" i="3" s="1"/>
  <c r="H840" i="3"/>
  <c r="G841" i="3"/>
  <c r="H841" i="3" s="1"/>
  <c r="H842" i="3"/>
  <c r="G843" i="3"/>
  <c r="H843" i="3"/>
  <c r="H844" i="3"/>
  <c r="H846" i="3"/>
  <c r="H848" i="3"/>
  <c r="G849" i="3"/>
  <c r="H849" i="3" s="1"/>
  <c r="H850" i="3"/>
  <c r="G851" i="3"/>
  <c r="H851" i="3" s="1"/>
  <c r="H852" i="3"/>
  <c r="G853" i="3"/>
  <c r="H853" i="3" s="1"/>
  <c r="H854" i="3"/>
  <c r="G855" i="3"/>
  <c r="H855" i="3"/>
  <c r="H856" i="3"/>
  <c r="G857" i="3"/>
  <c r="H857" i="3" s="1"/>
  <c r="H858" i="3"/>
  <c r="G859" i="3"/>
  <c r="H859" i="3"/>
  <c r="H860" i="3"/>
  <c r="G861" i="3"/>
  <c r="H861" i="3" s="1"/>
  <c r="H862" i="3"/>
  <c r="H864" i="3"/>
  <c r="G865" i="3"/>
  <c r="H865" i="3" s="1"/>
  <c r="H866" i="3"/>
  <c r="G867" i="3"/>
  <c r="H867" i="3"/>
  <c r="H868" i="3"/>
  <c r="G869" i="3"/>
  <c r="H869" i="3" s="1"/>
  <c r="H870" i="3"/>
  <c r="G871" i="3"/>
  <c r="H871" i="3"/>
  <c r="H872" i="3"/>
  <c r="G873" i="3"/>
  <c r="H873" i="3" s="1"/>
  <c r="H874" i="3"/>
  <c r="G875" i="3"/>
  <c r="H875" i="3" s="1"/>
  <c r="H876" i="3"/>
  <c r="G877" i="3"/>
  <c r="H877" i="3" s="1"/>
  <c r="H878" i="3"/>
  <c r="H880" i="3"/>
  <c r="G881" i="3"/>
  <c r="H881" i="3" s="1"/>
  <c r="H882" i="3"/>
  <c r="G883" i="3"/>
  <c r="H883" i="3" s="1"/>
  <c r="H884" i="3"/>
  <c r="G885" i="3"/>
  <c r="H885" i="3" s="1"/>
  <c r="H886" i="3"/>
  <c r="G887" i="3"/>
  <c r="H887" i="3"/>
  <c r="H888" i="3"/>
  <c r="G889" i="3"/>
  <c r="H889" i="3" s="1"/>
  <c r="H890" i="3"/>
  <c r="G891" i="3"/>
  <c r="H891" i="3"/>
  <c r="H892" i="3"/>
  <c r="G893" i="3"/>
  <c r="H893" i="3" s="1"/>
  <c r="H894" i="3"/>
  <c r="G895" i="3"/>
  <c r="H895" i="3"/>
  <c r="H896" i="3"/>
  <c r="G897" i="3"/>
  <c r="H897" i="3" s="1"/>
  <c r="H898" i="3"/>
  <c r="H900" i="3"/>
  <c r="H902" i="3"/>
  <c r="G903" i="3"/>
  <c r="H903" i="3"/>
  <c r="H904" i="3"/>
  <c r="G905" i="3"/>
  <c r="H905" i="3" s="1"/>
  <c r="H906" i="3"/>
  <c r="H908" i="3"/>
  <c r="G909" i="3"/>
  <c r="H909" i="3" s="1"/>
  <c r="H910" i="3"/>
  <c r="G911" i="3"/>
  <c r="H911" i="3"/>
  <c r="H912" i="3"/>
  <c r="G913" i="3"/>
  <c r="H913" i="3" s="1"/>
  <c r="H914" i="3"/>
  <c r="G915" i="3"/>
  <c r="H915" i="3"/>
  <c r="H916" i="3"/>
  <c r="G917" i="3"/>
  <c r="H917" i="3" s="1"/>
  <c r="H918" i="3"/>
  <c r="G919" i="3"/>
  <c r="H919" i="3" s="1"/>
  <c r="H920" i="3"/>
  <c r="G921" i="3"/>
  <c r="H921" i="3" s="1"/>
  <c r="H922" i="3"/>
  <c r="G923" i="3"/>
  <c r="H923" i="3"/>
  <c r="H924" i="3"/>
  <c r="G925" i="3"/>
  <c r="H925" i="3" s="1"/>
  <c r="H926" i="3"/>
  <c r="G927" i="3"/>
  <c r="H927" i="3"/>
  <c r="H928" i="3"/>
  <c r="G929" i="3"/>
  <c r="H929" i="3" s="1"/>
  <c r="H930" i="3"/>
  <c r="G931" i="3"/>
  <c r="H931" i="3"/>
  <c r="H932" i="3"/>
  <c r="G933" i="3"/>
  <c r="H933" i="3" s="1"/>
  <c r="H934" i="3"/>
  <c r="H936" i="3"/>
  <c r="G4" i="2"/>
  <c r="H4" i="2" s="1"/>
  <c r="H5" i="2"/>
  <c r="G6" i="2"/>
  <c r="H7" i="2"/>
  <c r="G8" i="2"/>
  <c r="H8" i="2" s="1"/>
  <c r="H9" i="2"/>
  <c r="G10" i="2"/>
  <c r="H10" i="2"/>
  <c r="G12" i="2"/>
  <c r="H12" i="2" s="1"/>
  <c r="H13" i="2"/>
  <c r="G14" i="2"/>
  <c r="H14" i="2"/>
  <c r="G16" i="2"/>
  <c r="H16" i="2" s="1"/>
  <c r="H18" i="2"/>
  <c r="H19" i="2"/>
  <c r="G20" i="2"/>
  <c r="H20" i="2" s="1"/>
  <c r="G22" i="2"/>
  <c r="H22" i="2"/>
  <c r="H23" i="2"/>
  <c r="G24" i="2"/>
  <c r="H24" i="2" s="1"/>
  <c r="H25" i="2"/>
  <c r="G26" i="2"/>
  <c r="H26" i="2"/>
  <c r="H27" i="2"/>
  <c r="G28" i="2"/>
  <c r="H28" i="2" s="1"/>
  <c r="G30" i="2"/>
  <c r="H30" i="2"/>
  <c r="H31" i="2"/>
  <c r="G32" i="2"/>
  <c r="H32" i="2" s="1"/>
  <c r="H33" i="2"/>
  <c r="H35" i="2"/>
  <c r="G36" i="2"/>
  <c r="H36" i="2" s="1"/>
  <c r="G38" i="2"/>
  <c r="H38" i="2"/>
  <c r="H39" i="2"/>
  <c r="G40" i="2"/>
  <c r="H40" i="2" s="1"/>
  <c r="H41" i="2"/>
  <c r="G42" i="2"/>
  <c r="H42" i="2"/>
  <c r="H43" i="2"/>
  <c r="G44" i="2"/>
  <c r="H44" i="2" s="1"/>
  <c r="G48" i="2"/>
  <c r="H48" i="2" s="1"/>
  <c r="H49" i="2"/>
  <c r="H51" i="2"/>
  <c r="H55" i="2"/>
  <c r="H57" i="2"/>
  <c r="H59" i="2"/>
  <c r="H61" i="2"/>
  <c r="H69" i="2"/>
  <c r="H71" i="2"/>
  <c r="H77" i="2"/>
  <c r="H79" i="2"/>
  <c r="H81" i="2"/>
  <c r="H83" i="2"/>
  <c r="H87" i="2"/>
  <c r="H89" i="2"/>
  <c r="H91" i="2"/>
  <c r="H93" i="2"/>
  <c r="H95" i="2"/>
  <c r="H97" i="2"/>
  <c r="H101" i="2"/>
  <c r="H103" i="2"/>
  <c r="H105" i="2"/>
  <c r="H107" i="2"/>
  <c r="H109" i="2"/>
  <c r="H111" i="2"/>
  <c r="H113" i="2"/>
  <c r="H119" i="2"/>
  <c r="H121" i="2"/>
  <c r="H123" i="2"/>
  <c r="H125" i="2"/>
  <c r="H127" i="2"/>
  <c r="H129" i="2"/>
  <c r="H131" i="2"/>
  <c r="H133" i="2"/>
  <c r="H135" i="2"/>
  <c r="H137" i="2"/>
  <c r="H139" i="2"/>
  <c r="H141" i="2"/>
  <c r="H145" i="2"/>
  <c r="H151" i="2"/>
  <c r="H153" i="2"/>
  <c r="H155" i="2"/>
  <c r="H157" i="2"/>
  <c r="H159" i="2"/>
  <c r="H161" i="2"/>
  <c r="H163" i="2"/>
  <c r="H165" i="2"/>
  <c r="H167" i="2"/>
  <c r="H169" i="2"/>
  <c r="H171" i="2"/>
  <c r="H175" i="2"/>
  <c r="H177" i="2"/>
  <c r="H179" i="2"/>
  <c r="H181" i="2"/>
  <c r="H183" i="2"/>
  <c r="H185" i="2"/>
  <c r="H187" i="2"/>
  <c r="H189" i="2"/>
  <c r="H191" i="2"/>
  <c r="H193" i="2"/>
  <c r="H195" i="2"/>
  <c r="G197" i="2"/>
  <c r="H197" i="2"/>
  <c r="G199" i="2"/>
  <c r="H199" i="2" s="1"/>
  <c r="G201" i="2"/>
  <c r="H201" i="2"/>
  <c r="G205" i="2"/>
  <c r="H205" i="2" s="1"/>
  <c r="G207" i="2"/>
  <c r="H207" i="2"/>
  <c r="G209" i="2"/>
  <c r="H209" i="2" s="1"/>
  <c r="G213" i="2"/>
  <c r="H213" i="2"/>
  <c r="G215" i="2"/>
  <c r="H215" i="2" s="1"/>
  <c r="G217" i="2"/>
  <c r="H217" i="2"/>
  <c r="G221" i="2"/>
  <c r="H221" i="2" s="1"/>
  <c r="G223" i="2"/>
  <c r="H223" i="2"/>
  <c r="G225" i="2"/>
  <c r="H225" i="2" s="1"/>
  <c r="G229" i="2"/>
  <c r="H229" i="2"/>
  <c r="G231" i="2"/>
  <c r="H231" i="2" s="1"/>
  <c r="G233" i="2"/>
  <c r="H233" i="2"/>
  <c r="G237" i="2"/>
  <c r="H237" i="2" s="1"/>
  <c r="G239" i="2"/>
  <c r="H239" i="2"/>
  <c r="G241" i="2"/>
  <c r="H241" i="2" s="1"/>
  <c r="G245" i="2"/>
  <c r="H245" i="2"/>
  <c r="G247" i="2"/>
  <c r="H247" i="2" s="1"/>
  <c r="G249" i="2"/>
  <c r="H249" i="2"/>
  <c r="G253" i="2"/>
  <c r="H253" i="2" s="1"/>
  <c r="G255" i="2"/>
  <c r="H255" i="2"/>
  <c r="G257" i="2"/>
  <c r="H257" i="2" s="1"/>
  <c r="H259" i="2"/>
  <c r="G261" i="2"/>
  <c r="H261" i="2"/>
  <c r="G263" i="2"/>
  <c r="H263" i="2"/>
  <c r="G265" i="2"/>
  <c r="H265" i="2"/>
  <c r="G269" i="2"/>
  <c r="H269" i="2"/>
  <c r="G271" i="2"/>
  <c r="H271" i="2"/>
  <c r="G273" i="2"/>
  <c r="H273" i="2"/>
  <c r="G277" i="2"/>
  <c r="H277" i="2"/>
  <c r="G279" i="2"/>
  <c r="H279" i="2"/>
  <c r="G281" i="2"/>
  <c r="H281" i="2"/>
  <c r="G285" i="2"/>
  <c r="H285" i="2"/>
  <c r="G287" i="2"/>
  <c r="H287" i="2"/>
  <c r="G289" i="2"/>
  <c r="H289" i="2"/>
  <c r="H291" i="2"/>
  <c r="G293" i="2"/>
  <c r="H293" i="2" s="1"/>
  <c r="G295" i="2"/>
  <c r="H295" i="2"/>
  <c r="G297" i="2"/>
  <c r="H297" i="2" s="1"/>
  <c r="G301" i="2"/>
  <c r="H301" i="2"/>
  <c r="G303" i="2"/>
  <c r="H303" i="2" s="1"/>
  <c r="G305" i="2"/>
  <c r="H305" i="2"/>
  <c r="G309" i="2"/>
  <c r="H309" i="2" s="1"/>
  <c r="G311" i="2"/>
  <c r="H311" i="2"/>
  <c r="G313" i="2"/>
  <c r="H313" i="2" s="1"/>
  <c r="G317" i="2"/>
  <c r="H317" i="2"/>
  <c r="G319" i="2"/>
  <c r="H319" i="2" s="1"/>
  <c r="G321" i="2"/>
  <c r="H321" i="2"/>
  <c r="H323" i="2"/>
  <c r="G325" i="2"/>
  <c r="H325" i="2"/>
  <c r="G327" i="2"/>
  <c r="H327" i="2"/>
  <c r="G329" i="2"/>
  <c r="H329" i="2"/>
  <c r="G333" i="2"/>
  <c r="H333" i="2"/>
  <c r="G335" i="2"/>
  <c r="H335" i="2"/>
  <c r="G337" i="2"/>
  <c r="H337" i="2"/>
  <c r="G341" i="2"/>
  <c r="H341" i="2"/>
  <c r="G343" i="2"/>
  <c r="H343" i="2"/>
  <c r="G345" i="2"/>
  <c r="H345" i="2"/>
  <c r="G349" i="2"/>
  <c r="H349" i="2"/>
  <c r="G351" i="2"/>
  <c r="H351" i="2"/>
  <c r="G353" i="2"/>
  <c r="H353" i="2"/>
  <c r="H355" i="2"/>
  <c r="G357" i="2"/>
  <c r="H357" i="2"/>
  <c r="G359" i="2"/>
  <c r="H359" i="2" s="1"/>
  <c r="G361" i="2"/>
  <c r="H361" i="2"/>
  <c r="G365" i="2"/>
  <c r="H365" i="2" s="1"/>
  <c r="G367" i="2"/>
  <c r="H367" i="2"/>
  <c r="G369" i="2"/>
  <c r="H369" i="2" s="1"/>
  <c r="G373" i="2"/>
  <c r="H373" i="2"/>
  <c r="G375" i="2"/>
  <c r="H375" i="2" s="1"/>
  <c r="G377" i="2"/>
  <c r="H377" i="2"/>
  <c r="G381" i="2"/>
  <c r="H381" i="2" s="1"/>
  <c r="G383" i="2"/>
  <c r="H383" i="2"/>
  <c r="G385" i="2"/>
  <c r="H385" i="2" s="1"/>
  <c r="H387" i="2"/>
  <c r="G389" i="2"/>
  <c r="H389" i="2"/>
  <c r="G391" i="2"/>
  <c r="H391" i="2"/>
  <c r="G393" i="2"/>
  <c r="H393" i="2"/>
  <c r="G397" i="2"/>
  <c r="H397" i="2"/>
  <c r="G399" i="2"/>
  <c r="H399" i="2"/>
  <c r="G401" i="2"/>
  <c r="H401" i="2"/>
  <c r="G405" i="2"/>
  <c r="H405" i="2"/>
  <c r="G407" i="2"/>
  <c r="H407" i="2"/>
  <c r="G409" i="2"/>
  <c r="H409" i="2"/>
  <c r="G411" i="2"/>
  <c r="H411" i="2"/>
  <c r="G413" i="2"/>
  <c r="H413" i="2"/>
  <c r="G415" i="2"/>
  <c r="H415" i="2"/>
  <c r="G417" i="2"/>
  <c r="H417" i="2"/>
  <c r="G419" i="2"/>
  <c r="H419" i="2"/>
  <c r="G421" i="2"/>
  <c r="H421" i="2"/>
  <c r="G423" i="2"/>
  <c r="H423" i="2"/>
  <c r="G425" i="2"/>
  <c r="H425" i="2"/>
  <c r="G427" i="2"/>
  <c r="H427" i="2"/>
  <c r="G429" i="2"/>
  <c r="H429" i="2"/>
  <c r="G431" i="2"/>
  <c r="H431" i="2"/>
  <c r="G433" i="2"/>
  <c r="H433" i="2"/>
  <c r="G435" i="2"/>
  <c r="H435" i="2"/>
  <c r="H16" i="1"/>
  <c r="G39" i="1"/>
  <c r="G43" i="1"/>
  <c r="G47" i="1"/>
  <c r="G38" i="1"/>
  <c r="G40" i="1"/>
  <c r="G42" i="1"/>
  <c r="G44" i="1"/>
  <c r="H12" i="1"/>
  <c r="H204" i="2" l="1"/>
  <c r="H212" i="2"/>
  <c r="H236" i="2"/>
  <c r="H244" i="2"/>
  <c r="G244" i="2"/>
  <c r="G254" i="2"/>
  <c r="H254" i="2" s="1"/>
  <c r="H270" i="2"/>
  <c r="G270" i="2"/>
  <c r="G286" i="2"/>
  <c r="H286" i="2" s="1"/>
  <c r="H302" i="2"/>
  <c r="G302" i="2"/>
  <c r="G318" i="2"/>
  <c r="H318" i="2" s="1"/>
  <c r="H350" i="2"/>
  <c r="G350" i="2"/>
  <c r="G382" i="2"/>
  <c r="H382" i="2" s="1"/>
  <c r="H414" i="2"/>
  <c r="G414" i="2"/>
  <c r="H15" i="1"/>
  <c r="H78" i="2"/>
  <c r="H98" i="2"/>
  <c r="H166" i="2"/>
  <c r="H186" i="2"/>
  <c r="H192" i="2"/>
  <c r="G196" i="2"/>
  <c r="H196" i="2" s="1"/>
  <c r="G204" i="2"/>
  <c r="G212" i="2"/>
  <c r="G220" i="2"/>
  <c r="H220" i="2" s="1"/>
  <c r="G228" i="2"/>
  <c r="H228" i="2" s="1"/>
  <c r="G236" i="2"/>
  <c r="G342" i="2"/>
  <c r="H342" i="2" s="1"/>
  <c r="H374" i="2"/>
  <c r="G374" i="2"/>
  <c r="G406" i="2"/>
  <c r="H406" i="2" s="1"/>
  <c r="H58" i="2"/>
  <c r="H246" i="2"/>
  <c r="G246" i="2"/>
  <c r="G262" i="2"/>
  <c r="H262" i="2" s="1"/>
  <c r="H278" i="2"/>
  <c r="G278" i="2"/>
  <c r="G294" i="2"/>
  <c r="H294" i="2" s="1"/>
  <c r="H310" i="2"/>
  <c r="G310" i="2"/>
  <c r="G334" i="2"/>
  <c r="H334" i="2" s="1"/>
  <c r="H366" i="2"/>
  <c r="G366" i="2"/>
  <c r="G398" i="2"/>
  <c r="H398" i="2" s="1"/>
  <c r="H430" i="2"/>
  <c r="G430" i="2"/>
  <c r="G14" i="3"/>
  <c r="H14" i="3"/>
  <c r="G6" i="3"/>
  <c r="H6" i="3" s="1"/>
  <c r="G480" i="3"/>
  <c r="H480" i="3" s="1"/>
  <c r="H476" i="3"/>
  <c r="G476" i="3"/>
  <c r="G472" i="3"/>
  <c r="H472" i="3" s="1"/>
  <c r="H468" i="3"/>
  <c r="G468" i="3"/>
  <c r="H84" i="3"/>
  <c r="H76" i="3"/>
  <c r="H68" i="3"/>
  <c r="H60" i="3"/>
  <c r="H52" i="3"/>
  <c r="H46" i="2"/>
  <c r="G58" i="2"/>
  <c r="H74" i="2"/>
  <c r="H150" i="2"/>
  <c r="H172" i="2"/>
  <c r="H198" i="2"/>
  <c r="H206" i="2"/>
  <c r="H214" i="2"/>
  <c r="H222" i="2"/>
  <c r="H230" i="2"/>
  <c r="H238" i="2"/>
  <c r="G326" i="2"/>
  <c r="H326" i="2" s="1"/>
  <c r="H358" i="2"/>
  <c r="G358" i="2"/>
  <c r="G390" i="2"/>
  <c r="H390" i="2" s="1"/>
  <c r="H422" i="2"/>
  <c r="G422" i="2"/>
  <c r="H324" i="2"/>
  <c r="H332" i="2"/>
  <c r="H340" i="2"/>
  <c r="H348" i="2"/>
  <c r="H356" i="2"/>
  <c r="H364" i="2"/>
  <c r="H372" i="2"/>
  <c r="H380" i="2"/>
  <c r="H388" i="2"/>
  <c r="H396" i="2"/>
  <c r="H404" i="2"/>
  <c r="H412" i="2"/>
  <c r="H420" i="2"/>
  <c r="H428" i="2"/>
  <c r="H436" i="2"/>
  <c r="H92" i="3"/>
  <c r="G521" i="3"/>
  <c r="H521" i="3" s="1"/>
  <c r="G252" i="2"/>
  <c r="H252" i="2" s="1"/>
  <c r="G260" i="2"/>
  <c r="H260" i="2" s="1"/>
  <c r="G268" i="2"/>
  <c r="H268" i="2" s="1"/>
  <c r="G276" i="2"/>
  <c r="H276" i="2" s="1"/>
  <c r="G284" i="2"/>
  <c r="H284" i="2" s="1"/>
  <c r="G292" i="2"/>
  <c r="H292" i="2" s="1"/>
  <c r="G300" i="2"/>
  <c r="H300" i="2" s="1"/>
  <c r="G308" i="2"/>
  <c r="H308" i="2" s="1"/>
  <c r="G316" i="2"/>
  <c r="H316" i="2" s="1"/>
  <c r="H332" i="3"/>
  <c r="H460" i="3"/>
  <c r="G460" i="3"/>
  <c r="H456" i="3"/>
  <c r="H452" i="3"/>
  <c r="G452" i="3"/>
  <c r="H448" i="3"/>
  <c r="G444" i="3"/>
  <c r="H444" i="3" s="1"/>
  <c r="G436" i="3"/>
  <c r="H436" i="3" s="1"/>
  <c r="H432" i="3"/>
  <c r="H428" i="3"/>
  <c r="G428" i="3"/>
  <c r="H424" i="3"/>
  <c r="H420" i="3"/>
  <c r="G420" i="3"/>
  <c r="H416" i="3"/>
  <c r="G412" i="3"/>
  <c r="H412" i="3" s="1"/>
  <c r="G404" i="3"/>
  <c r="H404" i="3" s="1"/>
  <c r="H400" i="3"/>
  <c r="H396" i="3"/>
  <c r="G396" i="3"/>
  <c r="H392" i="3"/>
  <c r="H388" i="3"/>
  <c r="G388" i="3"/>
  <c r="H384" i="3"/>
  <c r="G380" i="3"/>
  <c r="H380" i="3" s="1"/>
  <c r="G372" i="3"/>
  <c r="H372" i="3" s="1"/>
  <c r="H368" i="3"/>
  <c r="H364" i="3"/>
  <c r="G364" i="3"/>
  <c r="H360" i="3"/>
  <c r="H356" i="3"/>
  <c r="G356" i="3"/>
  <c r="H352" i="3"/>
  <c r="G348" i="3"/>
  <c r="H348" i="3" s="1"/>
  <c r="G340" i="3"/>
  <c r="H340" i="3"/>
  <c r="H324" i="3"/>
  <c r="H320" i="3"/>
  <c r="G320" i="3"/>
  <c r="H316" i="3"/>
  <c r="H312" i="3"/>
  <c r="G312" i="3"/>
  <c r="G304" i="3"/>
  <c r="H304" i="3" s="1"/>
  <c r="H300" i="3"/>
  <c r="G296" i="3"/>
  <c r="H296" i="3" s="1"/>
  <c r="H292" i="3"/>
  <c r="H288" i="3"/>
  <c r="G288" i="3"/>
  <c r="H284" i="3"/>
  <c r="H280" i="3"/>
  <c r="G280" i="3"/>
  <c r="G272" i="3"/>
  <c r="H272" i="3" s="1"/>
  <c r="H268" i="3"/>
  <c r="G264" i="3"/>
  <c r="H264" i="3" s="1"/>
  <c r="H260" i="3"/>
  <c r="H256" i="3"/>
  <c r="G256" i="3"/>
  <c r="H252" i="3"/>
  <c r="H248" i="3"/>
  <c r="G248" i="3"/>
  <c r="H244" i="3"/>
  <c r="G240" i="3"/>
  <c r="H240" i="3" s="1"/>
  <c r="H236" i="3"/>
  <c r="G232" i="3"/>
  <c r="H232" i="3" s="1"/>
  <c r="H228" i="3"/>
  <c r="H224" i="3"/>
  <c r="G224" i="3"/>
  <c r="H220" i="3"/>
  <c r="H216" i="3"/>
  <c r="G216" i="3"/>
  <c r="H212" i="3"/>
  <c r="G208" i="3"/>
  <c r="H208" i="3" s="1"/>
  <c r="H204" i="3"/>
  <c r="G200" i="3"/>
  <c r="H200" i="3" s="1"/>
  <c r="H196" i="3"/>
  <c r="H192" i="3"/>
  <c r="G192" i="3"/>
  <c r="H188" i="3"/>
  <c r="H184" i="3"/>
  <c r="G184" i="3"/>
  <c r="H180" i="3"/>
  <c r="G176" i="3"/>
  <c r="H176" i="3" s="1"/>
  <c r="H172" i="3"/>
  <c r="G168" i="3"/>
  <c r="H168" i="3" s="1"/>
  <c r="H164" i="3"/>
  <c r="H160" i="3"/>
  <c r="G160" i="3"/>
  <c r="H156" i="3"/>
  <c r="H152" i="3"/>
  <c r="H148" i="3"/>
  <c r="H144" i="3"/>
  <c r="H140" i="3"/>
  <c r="H136" i="3"/>
  <c r="H132" i="3"/>
  <c r="H128" i="3"/>
  <c r="H124" i="3"/>
  <c r="H120" i="3"/>
  <c r="H112" i="3"/>
  <c r="H104" i="3"/>
  <c r="H96" i="3"/>
  <c r="H88" i="3"/>
  <c r="G519" i="3"/>
  <c r="H519" i="3" s="1"/>
  <c r="G725" i="3"/>
  <c r="H725" i="3"/>
  <c r="H45" i="1"/>
  <c r="G41" i="1"/>
  <c r="H41" i="1" s="1"/>
  <c r="G276" i="3"/>
  <c r="H276" i="3" s="1"/>
  <c r="G308" i="3"/>
  <c r="H308" i="3" s="1"/>
  <c r="G344" i="3"/>
  <c r="H344" i="3" s="1"/>
  <c r="G376" i="3"/>
  <c r="H376" i="3" s="1"/>
  <c r="G408" i="3"/>
  <c r="H408" i="3" s="1"/>
  <c r="G440" i="3"/>
  <c r="H440" i="3" s="1"/>
  <c r="G732" i="3"/>
  <c r="H732" i="3"/>
  <c r="G759" i="3"/>
  <c r="H759" i="3" s="1"/>
  <c r="G770" i="3"/>
  <c r="H770" i="3"/>
  <c r="H662" i="3"/>
  <c r="H845" i="3"/>
  <c r="G509" i="3"/>
  <c r="H509" i="3" s="1"/>
  <c r="G585" i="3"/>
  <c r="H585" i="3" s="1"/>
  <c r="H654" i="3"/>
  <c r="G660" i="3"/>
  <c r="H660" i="3" s="1"/>
  <c r="H727" i="3"/>
  <c r="H729" i="3"/>
  <c r="H834" i="3"/>
  <c r="G836" i="3"/>
  <c r="H836" i="3" s="1"/>
  <c r="G845" i="3"/>
  <c r="H668" i="3"/>
  <c r="H670" i="3"/>
  <c r="H838" i="3"/>
  <c r="F48" i="1"/>
  <c r="H28" i="4"/>
  <c r="H29" i="4"/>
  <c r="H31" i="4"/>
  <c r="H30" i="4"/>
  <c r="G27" i="4"/>
  <c r="H27" i="4" s="1"/>
  <c r="G25" i="4"/>
  <c r="H25" i="4" s="1"/>
  <c r="G23" i="4"/>
  <c r="H23" i="4" s="1"/>
  <c r="G24" i="4"/>
  <c r="H24" i="4" s="1"/>
  <c r="G22" i="4"/>
  <c r="H22" i="4" s="1"/>
  <c r="G21" i="4"/>
  <c r="H21" i="4" s="1"/>
  <c r="H20" i="4"/>
  <c r="G11" i="1"/>
  <c r="H11" i="1" s="1"/>
  <c r="F437" i="2"/>
  <c r="G3" i="2"/>
  <c r="H3" i="2" s="1"/>
  <c r="G211" i="2"/>
  <c r="H211" i="2" s="1"/>
  <c r="G60" i="2"/>
  <c r="H60" i="2"/>
  <c r="G63" i="2"/>
  <c r="H63" i="2" s="1"/>
  <c r="F18" i="1"/>
  <c r="G94" i="2"/>
  <c r="H94" i="2" s="1"/>
  <c r="H8" i="1"/>
  <c r="G8" i="1"/>
  <c r="H34" i="2"/>
  <c r="G6" i="1"/>
  <c r="H6" i="1" s="1"/>
  <c r="H50" i="2"/>
  <c r="G52" i="2"/>
  <c r="H52" i="2"/>
  <c r="H82" i="2"/>
  <c r="G84" i="2"/>
  <c r="H84" i="2" s="1"/>
  <c r="H118" i="2"/>
  <c r="G128" i="2"/>
  <c r="H128" i="2"/>
  <c r="G164" i="2"/>
  <c r="H164" i="2" s="1"/>
  <c r="G160" i="2"/>
  <c r="H160" i="2"/>
  <c r="G174" i="2"/>
  <c r="H174" i="2" s="1"/>
  <c r="H143" i="2"/>
  <c r="H10" i="1"/>
  <c r="H66" i="2"/>
  <c r="G68" i="2"/>
  <c r="H68" i="2" s="1"/>
  <c r="H100" i="2"/>
  <c r="G100" i="2"/>
  <c r="G126" i="2"/>
  <c r="H126" i="2" s="1"/>
  <c r="H7" i="1"/>
  <c r="G76" i="2"/>
  <c r="H76" i="2" s="1"/>
  <c r="G96" i="2"/>
  <c r="H96" i="2"/>
  <c r="G132" i="2"/>
  <c r="H132" i="2" s="1"/>
  <c r="G158" i="2"/>
  <c r="H158" i="2"/>
  <c r="G176" i="2"/>
  <c r="H176" i="2" s="1"/>
  <c r="H92" i="2"/>
  <c r="H124" i="2"/>
  <c r="H156" i="2"/>
  <c r="H180" i="2"/>
  <c r="H182" i="2"/>
  <c r="H200" i="2"/>
  <c r="H208" i="2"/>
  <c r="H216" i="2"/>
  <c r="H224" i="2"/>
  <c r="H232" i="2"/>
  <c r="H240" i="2"/>
  <c r="H248" i="2"/>
  <c r="H256" i="2"/>
  <c r="H264" i="2"/>
  <c r="H272" i="2"/>
  <c r="H280" i="2"/>
  <c r="H288" i="2"/>
  <c r="H296" i="2"/>
  <c r="H304" i="2"/>
  <c r="H312" i="2"/>
  <c r="H320" i="2"/>
  <c r="H328" i="2"/>
  <c r="H336" i="2"/>
  <c r="H344" i="2"/>
  <c r="H352" i="2"/>
  <c r="H360" i="2"/>
  <c r="H368" i="2"/>
  <c r="H376" i="2"/>
  <c r="H384" i="2"/>
  <c r="H392" i="2"/>
  <c r="H400" i="2"/>
  <c r="H408" i="2"/>
  <c r="H416" i="2"/>
  <c r="H424" i="2"/>
  <c r="H432" i="2"/>
  <c r="G108" i="2"/>
  <c r="H108" i="2" s="1"/>
  <c r="H116" i="2"/>
  <c r="H120" i="2"/>
  <c r="G140" i="2"/>
  <c r="H140" i="2" s="1"/>
  <c r="H148" i="2"/>
  <c r="H152" i="2"/>
  <c r="H184" i="2"/>
  <c r="H188" i="2"/>
  <c r="H190" i="2"/>
  <c r="H202" i="2"/>
  <c r="H210" i="2"/>
  <c r="H218" i="2"/>
  <c r="H226" i="2"/>
  <c r="H234" i="2"/>
  <c r="H242" i="2"/>
  <c r="H250" i="2"/>
  <c r="H258" i="2"/>
  <c r="H266" i="2"/>
  <c r="H274" i="2"/>
  <c r="H282" i="2"/>
  <c r="H290" i="2"/>
  <c r="H298" i="2"/>
  <c r="H306" i="2"/>
  <c r="H314" i="2"/>
  <c r="H322" i="2"/>
  <c r="H330" i="2"/>
  <c r="H338" i="2"/>
  <c r="H346" i="2"/>
  <c r="H354" i="2"/>
  <c r="H362" i="2"/>
  <c r="H370" i="2"/>
  <c r="H378" i="2"/>
  <c r="H386" i="2"/>
  <c r="H394" i="2"/>
  <c r="H402" i="2"/>
  <c r="H410" i="2"/>
  <c r="H418" i="2"/>
  <c r="H426" i="2"/>
  <c r="H434" i="2"/>
  <c r="H2" i="3"/>
  <c r="H497" i="3"/>
  <c r="H493" i="3"/>
  <c r="F937" i="3"/>
  <c r="H44" i="1"/>
  <c r="H40" i="1"/>
  <c r="H935" i="3"/>
  <c r="H47" i="1"/>
  <c r="H43" i="1"/>
  <c r="H39" i="1"/>
  <c r="H611" i="3"/>
  <c r="H42" i="1"/>
  <c r="H38" i="1"/>
  <c r="H529" i="3"/>
  <c r="H531" i="3"/>
  <c r="H533" i="3"/>
  <c r="H535" i="3"/>
  <c r="H537" i="3"/>
  <c r="H539" i="3"/>
  <c r="H541" i="3"/>
  <c r="H598" i="3"/>
  <c r="G609" i="3"/>
  <c r="G937" i="3" s="1"/>
  <c r="G611" i="3"/>
  <c r="G613" i="3"/>
  <c r="H613" i="3" s="1"/>
  <c r="G656" i="3"/>
  <c r="H656" i="3" s="1"/>
  <c r="G664" i="3"/>
  <c r="H664" i="3" s="1"/>
  <c r="G672" i="3"/>
  <c r="H672" i="3" s="1"/>
  <c r="G695" i="3"/>
  <c r="H695" i="3" s="1"/>
  <c r="H699" i="3"/>
  <c r="G723" i="3"/>
  <c r="H723" i="3" s="1"/>
  <c r="G757" i="3"/>
  <c r="H757" i="3" s="1"/>
  <c r="G787" i="3"/>
  <c r="H787" i="3" s="1"/>
  <c r="H818" i="3"/>
  <c r="G847" i="3"/>
  <c r="H847" i="3" s="1"/>
  <c r="H863" i="3"/>
  <c r="G879" i="3"/>
  <c r="H879" i="3" s="1"/>
  <c r="G899" i="3"/>
  <c r="H899" i="3" s="1"/>
  <c r="G907" i="3"/>
  <c r="H907" i="3" s="1"/>
  <c r="G935" i="3"/>
  <c r="H46" i="1"/>
  <c r="G37" i="1"/>
  <c r="G48" i="1" s="1"/>
  <c r="H37" i="1"/>
  <c r="H19" i="4"/>
  <c r="H18" i="4"/>
  <c r="H12" i="4"/>
  <c r="H14" i="4"/>
  <c r="H16" i="4"/>
  <c r="H7" i="4"/>
  <c r="H8" i="4"/>
  <c r="H9" i="4"/>
  <c r="H10" i="4"/>
  <c r="H11" i="4"/>
  <c r="H13" i="4"/>
  <c r="H15" i="4"/>
  <c r="H17" i="4"/>
  <c r="H18" i="1" l="1"/>
  <c r="H48" i="1"/>
  <c r="H52" i="1" s="1"/>
  <c r="H437" i="2"/>
  <c r="H609" i="3"/>
  <c r="G18" i="1"/>
  <c r="H937" i="3"/>
  <c r="G437" i="2"/>
  <c r="G32" i="4"/>
  <c r="H32" i="4"/>
</calcChain>
</file>

<file path=xl/sharedStrings.xml><?xml version="1.0" encoding="utf-8"?>
<sst xmlns="http://schemas.openxmlformats.org/spreadsheetml/2006/main" count="2920" uniqueCount="994">
  <si>
    <t>Наименование товара</t>
  </si>
  <si>
    <t>Чай Maitre Наполеон листовой зел.100г ж/б</t>
  </si>
  <si>
    <t>шт</t>
  </si>
  <si>
    <t>Чай Curtis Original Ceylon Tea черн. 100 пак/уп</t>
  </si>
  <si>
    <t>Сахар рафинад РУССКИЙ 1кг</t>
  </si>
  <si>
    <t>Капсулы для кофемашин Vergnano Espresso Cremoso 10*5г</t>
  </si>
  <si>
    <t>упак</t>
  </si>
  <si>
    <t>Шоколадный батончик Kit-Kat mini, 202г</t>
  </si>
  <si>
    <t>Конфеты Аленка вафельные с фундуком 250г.</t>
  </si>
  <si>
    <t>Кофе Carte Noire в зернах, 1 кг</t>
  </si>
  <si>
    <t>Сливки  Campina  порционные стерилизованные 10 шт. по 10г</t>
  </si>
  <si>
    <t>Печенье Юбилейное традиционное 112г</t>
  </si>
  <si>
    <t>Шоколадный батончик Bounty мультипак 7шт. 192, 5г</t>
  </si>
  <si>
    <t>Шоколадный батончик Mars мультипак 202, 5г (5шт.х 40, 5г)</t>
  </si>
  <si>
    <t>Шоколадный батончик Twix мультипак 220г (4шт.х 55г)</t>
  </si>
  <si>
    <t>Вода минеральная Нарзан стекл.бут. 0, 5л газ.</t>
  </si>
  <si>
    <t>бут</t>
  </si>
  <si>
    <t>Печенье Юбилейное 313г</t>
  </si>
  <si>
    <t>Чай Curtis Earl Grey черн. с бергамотом 100 пак/уп</t>
  </si>
  <si>
    <t>Поз.</t>
  </si>
  <si>
    <t>Цена (руб.)</t>
  </si>
  <si>
    <t>Количество (____)</t>
  </si>
  <si>
    <t>Ед. измерения (____)</t>
  </si>
  <si>
    <t>Сумма без НДС, (руб.)</t>
  </si>
  <si>
    <t>Сумма НДС, (руб.)</t>
  </si>
  <si>
    <t>Сумма с НДС, (руб.)</t>
  </si>
  <si>
    <t>Подвесная регистратура ярлычки д/подвесных папок мягкий пласт.ESSELTE 94514</t>
  </si>
  <si>
    <t>ВСЕГО:</t>
  </si>
  <si>
    <t>Карандаш механический PILOT Neon H-185-N 0, 5мм розовый Япония</t>
  </si>
  <si>
    <t>Карандаш механический PILOT Neon H-185-N 0, 5мм салатовый Япония</t>
  </si>
  <si>
    <t>Карандаш механический PILOT Neon H-185-N 0, 5мм голубой Япония</t>
  </si>
  <si>
    <t>Карандаш механический Attache Salvador, твердость HB, толщина письма-0, 5мм</t>
  </si>
  <si>
    <t>Карандаш механический BIC MATIC 0, 5мм ассорти Франция</t>
  </si>
  <si>
    <t>Карандаш механический Faber-Castell GRIP MATIC 1375, 0, 5мм/137551</t>
  </si>
  <si>
    <t>Маркер ультрафиолетовый EDDING E-8280 круглый наконечник 1, 5-3мм</t>
  </si>
  <si>
    <t>Маркер Для труднодоступных мест EDDING E-8850 0, 7-1мм, черный</t>
  </si>
  <si>
    <t>Маркер пеинт (лак) EDDING E-750/1 черный 2-4мм</t>
  </si>
  <si>
    <t>Маркер для досок и флипчарт SCHNEIDER S290 чёрный</t>
  </si>
  <si>
    <t>Маркер по бума (для флипчартов) EDDING E-380/2 красный</t>
  </si>
  <si>
    <t>Маркер по бума (для флипчартов) EDDING E-380/4 зелен.</t>
  </si>
  <si>
    <t>Маркер Для досок CC3120 черный 5мм.</t>
  </si>
  <si>
    <t>Маркер Для досок CC3120 синий 5мм.</t>
  </si>
  <si>
    <t>Маркер для досок ATTACHE синий 2-5мм.</t>
  </si>
  <si>
    <t>Маркер для досок ATTACHE красный 2-5мм.</t>
  </si>
  <si>
    <t>Маркер для досок КОМУС BY2304 черный 2-5мм.</t>
  </si>
  <si>
    <t>Маркер для досок КОМУС BY2304 синий 2-5мм.</t>
  </si>
  <si>
    <t>Маркер для досок КОМУС BY2304 красный 2-5мм.</t>
  </si>
  <si>
    <t>Маркер для досок КОМУС BY2304 зеленый 2-5мм.</t>
  </si>
  <si>
    <t>Маркер для досок EDDING e-360/1 черный 1, 5-3 мм</t>
  </si>
  <si>
    <t>Набор маркеров для досок EDDING e-360/4S набор 1, 5-3 мм</t>
  </si>
  <si>
    <t>набор</t>
  </si>
  <si>
    <t>Маркер для досок EDDING e-360/4 зеленый 1, 5-3 мм</t>
  </si>
  <si>
    <t>Маркер для CD EDDING E-8400/1 черный, 0, 75мм</t>
  </si>
  <si>
    <t>Маркер для CD EDDING E-8400/3 синий, 0, 75мм</t>
  </si>
  <si>
    <t>Магнитный держатель для досок Комус 30 мм, 5шт/уп. 3217 синий</t>
  </si>
  <si>
    <t>Магнитный держатель для досок диам.30мм, 6 шт/уп.</t>
  </si>
  <si>
    <t>Магнитный держатель для досок Комус 20 мм, 6шт/уп. 3216 красный</t>
  </si>
  <si>
    <t>Магнитный держатель для досок Комус 30 мм, 5шт/уп. 3217 красный</t>
  </si>
  <si>
    <t>Магнитный держатель для досок Креатив смайлы 5шт уп, 30 мм</t>
  </si>
  <si>
    <t>Дырокол Люверсы 250 шт./уп Kw-Trio, диаметр= 4, 8  золотистые</t>
  </si>
  <si>
    <t>Лупа Attache, х5 увеличение, d90 мм, пластик</t>
  </si>
  <si>
    <t>Лоток для бумаг СТАММ тонир. голубой 2шт/уп. 'ЛТ-603</t>
  </si>
  <si>
    <t>Лоток для бумаг СТАММ тонир. серый 2шт/уп. 'ЛТ-602</t>
  </si>
  <si>
    <t>Лоток для бумаг решетчатый прозр. ПРЕСТИЖ</t>
  </si>
  <si>
    <t>Лоток для бумаг ATTAСHE черный 5шт/упк</t>
  </si>
  <si>
    <t>Лоток для бумаг Leitz WOW синий глянец '52263036</t>
  </si>
  <si>
    <t>Лоток для бумаг HAN с инд.окном серый 1020/11</t>
  </si>
  <si>
    <t>Лоток для бумаг HAN с инд.окном прозр.синий 1020/26</t>
  </si>
  <si>
    <t>Лоток для бумаг HAN с инд.окном синий 1020/14</t>
  </si>
  <si>
    <t>Лоток для бумаг HAN с инд.окном тонирован. 1020/09</t>
  </si>
  <si>
    <t>Линейка 30см черная Комус</t>
  </si>
  <si>
    <t>Линейка 30см флуор. Attache цвет ассорти</t>
  </si>
  <si>
    <t>Линейка 50 см флуор. Цвет ассорти50 см</t>
  </si>
  <si>
    <t>Линейка 30см Aluminium с держателем Maped 120130</t>
  </si>
  <si>
    <t>Линейка 30см прозр. бесцвет. краш.шкала Комус</t>
  </si>
  <si>
    <t>Линейка 20см прозр. бесцвет. краш.шкала Комус</t>
  </si>
  <si>
    <t>Линейка Attache selection 20см рельефная поверхность</t>
  </si>
  <si>
    <t>Линейка металлич. 60см (24х9/8 ) Attache</t>
  </si>
  <si>
    <t>Линейка металлич. 30см (12х1 ) Attache</t>
  </si>
  <si>
    <t>Ластик Attache, прямоуг.форма, 28х18х9мм</t>
  </si>
  <si>
    <t>Ластик KOH-I-NOOR 300/80 каучуковый Чехия</t>
  </si>
  <si>
    <t>Ластик Attache selection, треуг.форма, 2шт</t>
  </si>
  <si>
    <t>Ластик Attache, овальн.форма</t>
  </si>
  <si>
    <t>Корректирующая лента Attache Selection 5мм*5м '727</t>
  </si>
  <si>
    <t>Корректирующая лента Attache Selection 5мм*8м '602</t>
  </si>
  <si>
    <t>Корректирующая лента 4, 2мм х 6м Комус 'CT-604</t>
  </si>
  <si>
    <t>Корректирующая лента 4, 2мм х 6м КОМУС 'СТ-204</t>
  </si>
  <si>
    <t>Корректирующий карандаш 8мл ATTACHE '84034</t>
  </si>
  <si>
    <t>Корректирующая ручка 8мл EDDING e-7700 Германия</t>
  </si>
  <si>
    <t>Корректирующая жидкость (штрих) 20мл на водной основе, кисточка,  Eco Stric</t>
  </si>
  <si>
    <t>Корректирующая жидкость на быстросохн. основе 20мл Tipp-Ex с порол.кист. СШ</t>
  </si>
  <si>
    <t>Корректирующая жидкость на эмульс. основе 20мл PILOT</t>
  </si>
  <si>
    <t>Корректирующая жидкость на быстросохн. основе 20мл КОМУС</t>
  </si>
  <si>
    <t>Корректирующая жидкость на быстросохн.основе 20мл ATTACHE '66134</t>
  </si>
  <si>
    <t>Папка Архивный короб Комус 120 мм пластик, синий</t>
  </si>
  <si>
    <t>Корзина офисная 10л пластик, серая Attache</t>
  </si>
  <si>
    <t>Конверт Белый С5 стрип 162х229 80г КОМУС 1000шт/ уп</t>
  </si>
  <si>
    <t>Конверт Белый C4стрип 229х324 90г КОМУС 50шт/уп 5уп/кор</t>
  </si>
  <si>
    <t>Конверт Белый С4 стрип 229х324 90г КОМУС 250шт/ уп</t>
  </si>
  <si>
    <t>Конверт Белый E65стрипBusinessPost 110х220 50шт/уп/1878</t>
  </si>
  <si>
    <t>Конверт Белый C4стрип BusinessPost 229х324 50шт/уп/3754</t>
  </si>
  <si>
    <t>Конверт Белый E65стрип Garantpost 110х220 50шт/уп/1913</t>
  </si>
  <si>
    <t>Кнопки для пробковых досок силовые ATTACHE 50 шт./уп. цв. AT-ALTS1002</t>
  </si>
  <si>
    <t>Булавки для пробковых досок 6/15мм DURABLE 1926, 50шт цвет ассорти</t>
  </si>
  <si>
    <t>Кнопки для пробковых досок силовые флажки Attache, ассорти 25 шт./уп.</t>
  </si>
  <si>
    <t>Кнопки Металлические цветные Комус 50 шт./уп.</t>
  </si>
  <si>
    <t>Кнопки Металлические Комус 100 шт./уп.</t>
  </si>
  <si>
    <t>Кнопки металлические 12/100шт./уп. ATTACHE К12-100, к/кор.</t>
  </si>
  <si>
    <t>Клей-карандаш 21г Gingko</t>
  </si>
  <si>
    <t>Клей-карандаш 15г ATTACHE '15534</t>
  </si>
  <si>
    <t>Клей-карандаш 15г KORES Chameleon (исчезающий цвет) '16511</t>
  </si>
  <si>
    <t>Клей-карандаш 36г SCOTCH '6236D</t>
  </si>
  <si>
    <t>Клей-карандаш 21г SCOTCH '6221V/D</t>
  </si>
  <si>
    <t>Клей-карандаш 40г KORES '12403</t>
  </si>
  <si>
    <t>Клей-карандаш 20г KORES '12203</t>
  </si>
  <si>
    <t>Клей-карандаш 8г KORES '12083</t>
  </si>
  <si>
    <t>Клей-карандаш 20г KORES Glue-eco</t>
  </si>
  <si>
    <t>Клей-карандаш 10г KORES Glue-eco</t>
  </si>
  <si>
    <t>Клей-карандаш 10г КОМУС</t>
  </si>
  <si>
    <t>Клей-карандаш 15г КОМУС</t>
  </si>
  <si>
    <t>Клей-карандаш 21г SCOTCH CRYSTAL '6321D24</t>
  </si>
  <si>
    <t>Клейкая лента канцелярская Attache 19х33</t>
  </si>
  <si>
    <t>Клейкая лента канцелярская Attache 15х33</t>
  </si>
  <si>
    <t>Клейкая лента армированная UNIBOB 48мм х 10м, серая</t>
  </si>
  <si>
    <t>Клейкая лента канцелярская 3M SCOTCH 600 19х33 кристально-прозрачная</t>
  </si>
  <si>
    <t>Клейкая лента Канцелярская 3M SCOTCH 508/500 19х33 прозрачная, 8шт.</t>
  </si>
  <si>
    <t>Клейкая лента канцелярская 3M SCOTCH 136R2 12х6, 3 двусторонняя 2 шт/бл</t>
  </si>
  <si>
    <t>Клей жидкий 47мл SCOTCH двустор.аппликат 'CR06</t>
  </si>
  <si>
    <t>Клей силикатный 110г Polipax Россия</t>
  </si>
  <si>
    <t>Клей силикатный 45мл Attache</t>
  </si>
  <si>
    <t>Клей ПВА 85г КОМУС</t>
  </si>
  <si>
    <t>Клей ПВА 65г КОМУС</t>
  </si>
  <si>
    <t>Клей ПВА 65г КОМУС, роллер</t>
  </si>
  <si>
    <t>Клей МОМЕНТ Супер универсальный 3г</t>
  </si>
  <si>
    <t>Карандаш чернографитный STABILO 2988НВ Othello с ластиком Германия</t>
  </si>
  <si>
    <t>Карандаш чернографитный STABILO 282НВ Othello Германия</t>
  </si>
  <si>
    <t>Карандаш чернографитный KOH-I-NOOR 1372 ORIENTAL с ластиком Чехия</t>
  </si>
  <si>
    <t>Карандаш чернографитный Faber-Castell DESIGN, НВ, б/ласт /118370</t>
  </si>
  <si>
    <t>Карандаш чернографитный EVOLUTION STRIPES ECO пластиковый 3шт/блист. Франци</t>
  </si>
  <si>
    <t>Зеркало KD_навесное Классик-3 овал</t>
  </si>
  <si>
    <t>Зарядное устройство GP PB410GS130, в комплекте 2 акк. 1300 mAh</t>
  </si>
  <si>
    <t>Запасные салфетки для губок Hebel 6386484 10шт.</t>
  </si>
  <si>
    <t>Запасные салфетки для губок для досок, 100 шт.</t>
  </si>
  <si>
    <t>Лезвие запасное для ножей 9мм 10шт./уп. Attache</t>
  </si>
  <si>
    <t>Лезвие запасное для ножей 18мм 10шт./уп. Attache</t>
  </si>
  <si>
    <t>Лезвие запасное для ножей 18мм 10шт./уп. КОМУС '1404C</t>
  </si>
  <si>
    <t>Клейкие закладки пласт.  Стрелки  5цв.по 20л. 12мм асс Post-it '684-ARR1</t>
  </si>
  <si>
    <t>Клейкие закладки пласт.  Стрелка  8цв.по 15л. 45ммх12 Attache Selection</t>
  </si>
  <si>
    <t>Клейкие закладки пласт. 5цв.по 20л. 45ммх12 Attache Selection</t>
  </si>
  <si>
    <t>Клейкие закладки пласт. усил. 3цв.по 22л. 25мм асс Post-it '686-RYB</t>
  </si>
  <si>
    <t>Клейкие закладки пласт. арх. 4цв.по 6л. 50мм сгиб Post-it '686А-1</t>
  </si>
  <si>
    <t>Клейкие закладки пласт. 8цв.по 25л. Film на линейке Kores '45120</t>
  </si>
  <si>
    <t>Клейкие закладки пласт. POP-UP 5цв.по 40л. 45ммх12 Attache Selection.</t>
  </si>
  <si>
    <t>Клейкие закладки пласт. 5цв.по 25л. 12ммх45 Attache' PET-01</t>
  </si>
  <si>
    <t>Зажим для бумаг 25мм 12шт./уп. Комус цветные, картон</t>
  </si>
  <si>
    <t>Зажим для бумаг 19мм 12шт./уп. Комус цветные, картон</t>
  </si>
  <si>
    <t>Зажим для бумаг 19мм 48шт./уп. Комус цветные, в пласт. боксе</t>
  </si>
  <si>
    <t>Зажим для бумаг 51мм 12шт./уп. Комус, в картонной коробке</t>
  </si>
  <si>
    <t>Зажим для бумаг 41мм 12шт./уп. Комус, в картонной коробке</t>
  </si>
  <si>
    <t>Зажим для бумаг 32мм 12шт./уп. Комус, в картонной коробке</t>
  </si>
  <si>
    <t>Зажим для бумаг 19мм 12шт./уп. Комус, в картонной коробке</t>
  </si>
  <si>
    <t>Зажим для бумаг 15мм 12шт./уп. Комус, в картонной коробке</t>
  </si>
  <si>
    <t>Зажим для бумаг 41мм 12шт./уп. Attache, в картонной коробке</t>
  </si>
  <si>
    <t>Зажим для бумаг 19мм 12шт./уп., в картонной коробке</t>
  </si>
  <si>
    <t>Зажим для бумаг 51мм 12шт./уп.Attache, в картонной коробке</t>
  </si>
  <si>
    <t>Зажим для бумаг 32мм 12шт./уп. Attache, в картонной коробке</t>
  </si>
  <si>
    <t>Зажим для бумаг 25мм 12шт./уп. Attache, в картонной коробке</t>
  </si>
  <si>
    <t>Зажим для бумаг 19мм 12шт./уп. Attache, в картонной коробке</t>
  </si>
  <si>
    <t>Зажим для бумаг 15мм 12шт./уп. Attache, в картонной коробке</t>
  </si>
  <si>
    <t>Заготовка для ламинирования ProMega Office А4 80мкм 100шт/уп.</t>
  </si>
  <si>
    <t>Заготовка для ламинирования ProMega Office 80х110 125мкм 100шт/уп</t>
  </si>
  <si>
    <t>Заготовка для ламинирования ProMega Office 111х154 100мкм 100шт/уп.</t>
  </si>
  <si>
    <t>Заготовка для ламинирования ProMega Office А3 200мкм 100шт/уп</t>
  </si>
  <si>
    <t>Ежедневник недат, синий, А5, 143х210мм, 176л, ATTACHE Сиам</t>
  </si>
  <si>
    <t>Ежедневник недат, коричнев, А5, 143х210мм, 176л, ATTACHE Сиам</t>
  </si>
  <si>
    <t>Дырокол KW-trio 964 регулируемый на 2-3-4 отверстия до 30л.</t>
  </si>
  <si>
    <t>Дырокол ATTACHE 6760 до 60л., металл., с лин., с рез.вставкой, серебр.</t>
  </si>
  <si>
    <t>Дырокол KW-trio 952 до 150 листов, особо мощный</t>
  </si>
  <si>
    <t>Дырокол Kw-trio для люверсов на 30 л. серебристый</t>
  </si>
  <si>
    <t>Дырокол SAX 406 до 30л., металл, с лин., черный, Австрия-Венгрия</t>
  </si>
  <si>
    <t>Дырокол SAX 406 до 30л., металл, с лин., синий, Австрия-Венгрия</t>
  </si>
  <si>
    <t>Дырокол SAX 418 до 25 л., металл, с лин., красный, Австрия-Венгрия</t>
  </si>
  <si>
    <t>Дырокол SAX 506 до 40л., металл, с лин., черный, Австрия-Венгрия</t>
  </si>
  <si>
    <t>Дырокол SAX 506 до 40л., металл, с лин., красный, Австрия-Венгрия</t>
  </si>
  <si>
    <t>Дырокол SAX 306 до 20л., металл, с лин., синий, Австрия-Венгрия</t>
  </si>
  <si>
    <t>Дырокол SAX 306 до 20л., металл, с лин., красный, Австрия-Венгрия</t>
  </si>
  <si>
    <t>Дырокол КОМУС P1 до 15л., металл., с лин., черный, Венгрия</t>
  </si>
  <si>
    <t>Дырокол LEITZ NEXXT 50082036 до 30л., металл, с лин., син.металлик</t>
  </si>
  <si>
    <t>Дырокол LEITZ NEXXT 50082023 до 30л., металл, с лин., розов.металлик</t>
  </si>
  <si>
    <t>Дырокол Maped ESSENTIALS металлический до 60 л., черный</t>
  </si>
  <si>
    <t>Дырокол Maped ESSENTIALS мет. до 30 л., черный</t>
  </si>
  <si>
    <t>Дырокол ATTACHE 6730 до 30л., металл., с лин., с рез.вставкой, серебр.</t>
  </si>
  <si>
    <t>Дырокол ATTACHE WD204 до 16л., металл., черный</t>
  </si>
  <si>
    <t>Дырокол Комус Vigor 6365 черный до 40л.</t>
  </si>
  <si>
    <t>Дырокол Комус  Prima 6345 черный до 30л.</t>
  </si>
  <si>
    <t>Дырокол SAX 518 до 40л., металл, с лин., черный, Австрия-Венгрия</t>
  </si>
  <si>
    <t>Дырокол ATTACHE 6304 до 10л., металл., черный</t>
  </si>
  <si>
    <t>Доска пробковая 90х120 алюмин. рама CA051170</t>
  </si>
  <si>
    <t>Доска магнитно-маркерная Доска магнитно-маркерная 100х200 эмаль Комус алюми</t>
  </si>
  <si>
    <t>Доска магнитно-маркерная 100х150 эмаль Комус алюмин. рама Россия</t>
  </si>
  <si>
    <t>Доска магнитно-маркерная 90х120 эмаль Комус алюмин. рама Россия</t>
  </si>
  <si>
    <t>Доска магнитно-маркерная 60х90 эмаль Комус алюмин. рама Россия</t>
  </si>
  <si>
    <t>Доска магнитно-маркерная 1200х2400 BoardSYS одноэлементная Ф1-240</t>
  </si>
  <si>
    <t>Доска магнитно-маркерная Доска магнитно-маркерная 100х200 лак Комус алюмин.</t>
  </si>
  <si>
    <t>Доска магнитно-маркерная 100х180 лак Комус алюмин. рама Россия</t>
  </si>
  <si>
    <t>Доска магнитно-маркерная 100х150 лак Комус алюмин. рама Россия</t>
  </si>
  <si>
    <t>Доска магнитно-маркерная 90х120 лак Комус алюмин. рама Россия</t>
  </si>
  <si>
    <t>Доска меловая - магнитная зеленая 100х300 2-створ. Россия</t>
  </si>
  <si>
    <t>Доска д/информации клейкая коричневая 90х120см в раме 3M Post-it 558F/L-С</t>
  </si>
  <si>
    <t>Диспенсер для клейкой ленты упаковочной UNIBOB T520RT, 50-75мм, Тайвань</t>
  </si>
  <si>
    <t>Скрепочница магнитная KORES закрытая с отд. д/пишущих прин. '43210</t>
  </si>
  <si>
    <t>Скрепочница магнитная Комус 200107 с вращающимся колесиком</t>
  </si>
  <si>
    <t>Скрепочница магн. со скрепками , черная, Attache selection</t>
  </si>
  <si>
    <t>Скрепочница магнитная круглая открытая 200104, цвет ассорти</t>
  </si>
  <si>
    <t>Скрепочница магнитная квадратная с крышкой 200103, цвет ассорти</t>
  </si>
  <si>
    <t>Диспенсер для клейкой ленты канцелярской KORES Улитка красный, +кл.лента '5</t>
  </si>
  <si>
    <t>Диспенсер для клейкой ленты канцелярской KORES Fish ассорти, +кл.лента '506</t>
  </si>
  <si>
    <t>Блок-кубик Post-it диспенсер Миллениум + 12 Z-бл 76х76 желт C20</t>
  </si>
  <si>
    <t>Бумага с готовым изображением SPF6634 Дизайн-бумага Свиток с печатью (А4, 80</t>
  </si>
  <si>
    <t>Держатель для маркеров Комус прозрачный акрил</t>
  </si>
  <si>
    <t>Держатель для маркеров Комус</t>
  </si>
  <si>
    <t>Клейкая лента канцелярская KORES двусторонняя 15х5 '55515</t>
  </si>
  <si>
    <t>Датер автоматический мини S120 шрифт 3, 8мм месяц букв. (аналог 4810)Colop</t>
  </si>
  <si>
    <t>Датер автоматический пласт. S220 шрифт 4мм месяц букв. (аналог 4820)Colop</t>
  </si>
  <si>
    <t>Датер автоматический пласт. S220Bank шрифт 4мм месяц цифр. (аналог 4820B)Col</t>
  </si>
  <si>
    <t>Губка для мытья посуды 3шт./уп. PACLAN</t>
  </si>
  <si>
    <t>Губка-стиратель для маркерных досок EDDING BMA-2 Германия</t>
  </si>
  <si>
    <t>Губка-стиратель для маркерных досок HEBEL 31902/6386484 Германия</t>
  </si>
  <si>
    <t>Губка-стиратель для маркерных досок магнитная АЕ-1</t>
  </si>
  <si>
    <t>Стержень микрографический 0, 7 Attache HB 30 грифелей</t>
  </si>
  <si>
    <t>Стержень микрографический 0, 5 Attache HB 30 грифелей</t>
  </si>
  <si>
    <t>Стержень микрографический 0, 5 ICO 12 грифелей</t>
  </si>
  <si>
    <t>Стержень микрографический 0, 7 PILOT PPL-7 12 грифелей</t>
  </si>
  <si>
    <t>Стержень микрографический 0, 5 PILOT PPL-5 12 грифелей</t>
  </si>
  <si>
    <t>Стержень микрографический 0, 7 PENTEL HB C257 40 грифелей -eco Япония</t>
  </si>
  <si>
    <t>Стержень микрографический 0, 5 PENTEL HB C255 40 грифелей -eco Япония</t>
  </si>
  <si>
    <t>Стержень микрографический 0, 5 PENTEL HB C235TF 20 грифелей Япония</t>
  </si>
  <si>
    <t>Стержень микрографический 0, 5 LEADS HB 12 грифелей Франция</t>
  </si>
  <si>
    <t>Стержень микрографический 0, 7 LEADS HB 12 грифелей Франция</t>
  </si>
  <si>
    <t>Стержень гелев.111мм PENTEL LR7-C/24 для BL107 0.3мм синий Япония</t>
  </si>
  <si>
    <t>Стержень гелев. 129мм PILOT BLS-G1-5 зеленый 0, 3мм Япония</t>
  </si>
  <si>
    <t>Стержень гелев. 129мм PILOT BLS-G1-5 черный 0, 3мм Япония</t>
  </si>
  <si>
    <t>Ручка гелевая Attache Space 0, 5мм черный Россия</t>
  </si>
  <si>
    <t>Ручка гелевая Attache Space 0, 5мм синий Россия</t>
  </si>
  <si>
    <t>Ручка гелевая Attache City 0, 5мм черный Россия</t>
  </si>
  <si>
    <t>Ручка гелевая Attache City 0, 5мм синий Россия</t>
  </si>
  <si>
    <t>Ручка гелевая PILOT BLGP-G1-5 резин.манжет. черная 0, 3мм Япония</t>
  </si>
  <si>
    <t>Ручка гелевая PILOT BLGP-G1-5 резин.манжет. синяя 0, 3мм Япония</t>
  </si>
  <si>
    <t>Ручка гелевая PILOT BLGP-G1-5 резин.манжет. красная 0, 3мм Япония</t>
  </si>
  <si>
    <t>Ручка гелевая PILOT BLGP-G1-5 резин.манжет. зеленая 0, 3мм Япония</t>
  </si>
  <si>
    <t>Ручка гелевая PILOT BLN-G3-38 резин.манжет. черная 0, 2мм Япония</t>
  </si>
  <si>
    <t>Ручка гелевая PILOT BLN-G3-38 резин.манжет. синяя 0, 2мм Япония</t>
  </si>
  <si>
    <t>Ручка гелевая Attache City 0, 5мм красный Россия</t>
  </si>
  <si>
    <t>Ручка гелевая Attache Laguna, цвет чернил-синий</t>
  </si>
  <si>
    <t>Ручка гелевая Attache Town 0, 5мм с резин.манжеткой черный Россия</t>
  </si>
  <si>
    <t>Ручка гелевая Attache Town 0, 5мм с резин.манжеткой синий Россия</t>
  </si>
  <si>
    <t>Подушка для смачивания пальцев гелевая ATTACHE 25г Россия</t>
  </si>
  <si>
    <t>Подушка для смачивания пальцев гелевая BIC 897178 20мл</t>
  </si>
  <si>
    <t>Ручка гелевая PENTEL BLN75А EnerGel автомат.рез.манжет. 0, 3мм черный ЭКО</t>
  </si>
  <si>
    <t>Ручка гелевая PENTEL BLN75C EnerGel автомат.рез.манжет. 0, 3мм синий ЭКО</t>
  </si>
  <si>
    <t>Ручка гелевая PENTEL BL107C EnerGel Rec авт. рез.манжет.0, 3мм синий ЭКО</t>
  </si>
  <si>
    <t>Ручка гелевая PENTEL BL107А EnerGel Rec авт. рез.манжет. 0, 3мм черный ЭКО</t>
  </si>
  <si>
    <t>Ручка гелевая PENTEL K497А OhGel 0, 3мм автомат.рез.манж.мет.клип черный</t>
  </si>
  <si>
    <t>Ручка гелевая PENTEL K497С OhGel 0, 3мм автомат.рез.манж синий ст Япония</t>
  </si>
  <si>
    <t>Визитница карманная 80100 на 20 визиток</t>
  </si>
  <si>
    <t>Визитница настольная на 96 визиток Attache 2350И, ПВХ, черный, Россия</t>
  </si>
  <si>
    <t>Визитница настольная на 120 визиток трехсекционная, ПВХ</t>
  </si>
  <si>
    <t>Визитница настольная на 96 виз. DURABLE VISIFIX 8581-58 антрацит Германия</t>
  </si>
  <si>
    <t>Визитница настольная на 160 визиток Petek, нат. кожа, черная, 12 х 25 см</t>
  </si>
  <si>
    <t>Полотенца бумажные д/держ.Tork Н3 Advan ZZ 2сл.250л/пач 15пач/кор 290163</t>
  </si>
  <si>
    <t>Полотенца бумажные д/держ.Tork Н2 Premium 2сл.110л*21пач/уп 100288</t>
  </si>
  <si>
    <t>Бумага широкоформатная MEGA Engineer, InkJet, 80г, 24 /610ммх45м, д.50, 8мм.</t>
  </si>
  <si>
    <t>рул</t>
  </si>
  <si>
    <t>Бумага широкоформатная MEGA Engineer, InkJet, 80г, А2/420ммх45м, д.50, 8 мм.</t>
  </si>
  <si>
    <t>Бумага широкоформатная MEGA Engineer, InkJet, 90г, 36 /914ммх45м, д50, 8мм.</t>
  </si>
  <si>
    <t>Бумага широкоформатная MEGA Engineer, BrightWhite, 90г, 36 /914ммх45м, д.50, 8мм</t>
  </si>
  <si>
    <t>Клейкие закладки бумажные 5цв.по 50л. 14ммх50 Attache</t>
  </si>
  <si>
    <t>Клейкие закладки бум. 4 цв.по 50л. неон 20х38мм Post-it '670/4N</t>
  </si>
  <si>
    <t>Клейкие закладки бум. 10 цв.по 50л. Post-it '670-10AB</t>
  </si>
  <si>
    <t>Блок-кубик Post-it Super Sticky 654-S 76х76 желтый, 90л</t>
  </si>
  <si>
    <t>Блок-кубик Post-it 656 51х76 желтая, 100л.</t>
  </si>
  <si>
    <t>Блок-кубик Post-it 653 38х51 желтая 3бл.х100л</t>
  </si>
  <si>
    <t>Блок-кубик Attache Selection с клеев. краем 76х76, неон, пурпур. 100л</t>
  </si>
  <si>
    <t>Блок-кубик Attache Selection с клеев. краем 76х76, неон, оранж. 100л</t>
  </si>
  <si>
    <t>Блок-кубик Attache Selection с клеев. краем 76х76, неон, зеленый 100л</t>
  </si>
  <si>
    <t>Блок-кубик Attache Selection с клеев. краем 76х76, неон, желтый 100л</t>
  </si>
  <si>
    <t>Блок-кубик Attache Selection с клеев. краем 76х76, неон, голубой 100л</t>
  </si>
  <si>
    <t>Блок-кубик КОМУС с клеев.краем 76х76 желтый 100л..</t>
  </si>
  <si>
    <t>Блок-кубик КОМУС с клеев.краем 76х127 желтый 100л..</t>
  </si>
  <si>
    <t>Блок-кубик КОМУС с клеев.краем 76х51 желтый 100л.</t>
  </si>
  <si>
    <t>Блок-кубик Post-it 655 76х127 желт., 100л.</t>
  </si>
  <si>
    <t>Бумага для ОфТех SVETO COPY (А4, 80г, 146%CIE) пачка 500л.</t>
  </si>
  <si>
    <t>Бумага для ОфТех KYM LUX Classic (А3, 80г, 150%CIE, FI) пачка 500л</t>
  </si>
  <si>
    <t>Бумага для ОфТех IQ ECONOMY (А4, 80г, 146%CIE) пачка 500л.</t>
  </si>
  <si>
    <t>Бумага для ОфТех IQ ALLROUND (А4, 80г, 162%CIE) пачка 500л.</t>
  </si>
  <si>
    <t>Бумага для ОфТех IQ ALLROUND (А3, 80г, 162%CIE) пачка 500л.</t>
  </si>
  <si>
    <t>Бумага для ОфТех HP OFFICE (А4, 80г, 153%CIE) пачка 500л.</t>
  </si>
  <si>
    <t>Бумага для ОфТех DATA COPY (А4, 80г, 167%CIE, .) пачка 500л.</t>
  </si>
  <si>
    <t>Бумага для цв.лазер.печ. Color Copy (А4, 280г, 164CIE%, Австрия) 150л/пач.</t>
  </si>
  <si>
    <t>Бумага для цв.лазер.печ. Color Copy (А4, 250г, 161CIE%) 125л/пач, 7пач/кор</t>
  </si>
  <si>
    <t>Бумага для цв.лазер.печ. Color Copy (А4, 220г, 161CIE%) 250л/пач, 4пач/кор</t>
  </si>
  <si>
    <t>Бумага для цв.лазер.печ. Color Copy (SRA3, 300г, 161CIE%) 125л/пач, 5пач/кор</t>
  </si>
  <si>
    <t>Бумага для ОфТех BALLET UNIVERSAL (А4, 80г, 150%CIE) пачка 500л.</t>
  </si>
  <si>
    <t>Бумага для ОфТех BALLET PREMIER (А4, 80г, 161%CIE) пачка 500л.</t>
  </si>
  <si>
    <t>Бумага для ОфТех BALLET PREMIER (А3, 80г, 161%CIE) пачка 500л.</t>
  </si>
  <si>
    <t>Бумага для ОфТех Ф.A5 класс C, 80г/м2, 149% CIE (кор. 5000 листов)</t>
  </si>
  <si>
    <t>Булавки металлич. 35 мм ATTACHE Б35, 500шт/уп., с подвесом</t>
  </si>
  <si>
    <t>Папка с 3-мя клапан. Leitz WOW, 45990051 бирюзовый</t>
  </si>
  <si>
    <t>Блок-кубик ATTACHE Fantasy 9х9х5 стакан оранжевый белый блок</t>
  </si>
  <si>
    <t>Блок-кубик ATTACHE Fantasy 9х9х5 стакан салатовый белый блок</t>
  </si>
  <si>
    <t>Блокнот Симфония Цвета, А5, 60л, спираль сверху, клетка 2342</t>
  </si>
  <si>
    <t>Блокнот на спир.А5 60л.STENOGRAPHY 6с10 клетк 40 в асс.</t>
  </si>
  <si>
    <t>Блокнот на спирали А5 80л. ATTACHE клетка, однот.пласт обл.</t>
  </si>
  <si>
    <t>Блокнот МИКРОВЕЛЬВЕТ- А5 50л. спираль, синий, клетка 40шт</t>
  </si>
  <si>
    <t>Блокнот МИКРОВЕЛЬВЕТ- А5 50л. спираль, зеленый, клетка 40шт</t>
  </si>
  <si>
    <t>Блокнот МИКРОВЕЛЬВЕТ- А5 50л. спираль, бордо, клетка 40шт</t>
  </si>
  <si>
    <t>Блокнот на спирали А5 50л. ATTACHE-БИЗНЕС облж. 14с157 клетка</t>
  </si>
  <si>
    <t>Блок бумаги для флипчартов клетка 67, 5х98 20 лист. 5 бл/уп 80гр.</t>
  </si>
  <si>
    <t>Блок бумаги для флипчартов белый 67, 5х98 20 лист. 5 бл/уп 80гр.</t>
  </si>
  <si>
    <t>Блок-кубик ATTACHE запасной 9х9х9 белый блок</t>
  </si>
  <si>
    <t>Блок-кубик ATTACHE запасной 9х9х5 белый блок</t>
  </si>
  <si>
    <t>Блок-кубик ATTACHE запасной 8х8 300л (+/- 5%) цветной</t>
  </si>
  <si>
    <t>Блок-кубик ATTACHE (ЭК) запасной 9х9х9 белый блок</t>
  </si>
  <si>
    <t>Блок-кубик ATTACHE (ЭК) запасной 9х9х5 белый блок</t>
  </si>
  <si>
    <t>Блок-кубик КОМУС на склейке спиралевид. 8х8х5 цветной блок</t>
  </si>
  <si>
    <t>Блок-кубик ATTACHE на склейке 9х9х9 цветной блок</t>
  </si>
  <si>
    <t>Блок-кубик ATTACHE запасной 9х9х9 цветной блок</t>
  </si>
  <si>
    <t>Блок-кубик ATTACHE запасной 9х9х5 цветной блок</t>
  </si>
  <si>
    <t>Блок-кубик ATTACHE в стакане 9х9х9 цветной блок</t>
  </si>
  <si>
    <t>Блок-кубик ATTACHE в стакане 9х9х5 цветной блок</t>
  </si>
  <si>
    <t>Блок-кубик ATTACHE (ЭК) в стакане 9х9х5 белый блок</t>
  </si>
  <si>
    <t>Блок-кубик ATTACHE запасной 9х9х5 разноцветный</t>
  </si>
  <si>
    <t>Блок-кубик КОМУС с клеев.краем Куб 76х76 неон.цвета 400л.</t>
  </si>
  <si>
    <t>Блок-кубик Kores бум.для зам. 75х75 неон. гамма 4цв. 450л. 48465</t>
  </si>
  <si>
    <t>Блок-кубик ATTACHE в стакане 9х9х5 белый блок</t>
  </si>
  <si>
    <t>Бизнес-тетрадь А4 120л клетка спираль пласт обл Vanila N467</t>
  </si>
  <si>
    <t>Блокнот А6, пласт обл, 80л, ATTACHE FANTASY, голуб.</t>
  </si>
  <si>
    <t>Блокнот А5, пласт обл, 80л, ATTACHE FANTASY, голуб</t>
  </si>
  <si>
    <t>Бизнес-тетрадь Комус Русская серия синий А4 96л.плас.обл.клетка, евр</t>
  </si>
  <si>
    <t>Блокнот Ultimate А6 160л. клет, сшив, тон.бл., разд.3-152</t>
  </si>
  <si>
    <t>Бизнес-тетрадь А4, 140 л, пласт обл, с разд, спир, ATTACHE FANTASY, голуб</t>
  </si>
  <si>
    <t>Короб архивный синий ATTACHE (гофрокартон)</t>
  </si>
  <si>
    <t>Короб архивный красный ATTACHE (гофрокартон)</t>
  </si>
  <si>
    <t>Папка архивная Комус на кнопке 150мм, синий мрам, ламин.картон</t>
  </si>
  <si>
    <t>Папка архивная Комус на кнопке 150мм, красный. мрам, ламин.картон</t>
  </si>
  <si>
    <t>Папка архивная Комус на кнопке 150мм, зелёный мрам. , ламин.картон</t>
  </si>
  <si>
    <t>Короб архивный ДЕЛОПРОИЗВОДСТВО 480х325х295, Т24</t>
  </si>
  <si>
    <t>Упаков.-полим.матер-лы Короб 460х320х210мм картон Т22 бурый 10 шт./уп</t>
  </si>
  <si>
    <t>Упаков.-полим.матер-лы Короб 475х330х440мм картон Т22 бурый 10 шт./уп</t>
  </si>
  <si>
    <t>Упаков.-полим.матер-лы Короб 600х400х400мм картон Т22 бурый 10 шт./уп</t>
  </si>
  <si>
    <t>Папка на резинке ATTACHE гофрокартон белый 75 мм</t>
  </si>
  <si>
    <t>Папка Архивная из переплетного картона 4, 5 см, 2 завязки</t>
  </si>
  <si>
    <t>Анти-степлер ATTACHE для скоб №10, 24/6, 26/6, с фикс., черный</t>
  </si>
  <si>
    <t>Анти-степлер КОМУС 1163 для скоб №10, 24/6, 26/6, без фикс., черн</t>
  </si>
  <si>
    <t>Анти-степлер SAX 700 для скоб №24/6, 26/6, с фикс., красный</t>
  </si>
  <si>
    <t>Анти-степлер KW-trio 5093 мощный антистеплер для всех видов скоб металл ч</t>
  </si>
  <si>
    <t>Анти-степлер Attache Selection для скоб №10, 24/6, 26/6, оранж.</t>
  </si>
  <si>
    <t>Анти-степлер REXEL Extract-It 03001 для скоб №10, 24/6, 26/6, синий</t>
  </si>
  <si>
    <t>Бейдж 90х60мм DURABLE пласт зажим/тесьма синяя (10шт) '8139-07</t>
  </si>
  <si>
    <t>Бейдж 80х110мм Attache д/карт 71х100мм тесьма вертик.1017</t>
  </si>
  <si>
    <t>Бейдж DURABLE-держатель с рулеткой (без бейджа) упк/10шт. '8152-58</t>
  </si>
  <si>
    <t>Клейкие закладки 24мм-40шт, стрелки 12мм-80шт Post'it 'PM-FLAGS1</t>
  </si>
  <si>
    <t>Клейкие закладки бум. 4цв.по 50л. неон 20х50мм Strips Kores '45104</t>
  </si>
  <si>
    <t>Блок-кубик Post-it миникуб 2051-L 51х51 лимон 400л.</t>
  </si>
  <si>
    <t>Блок-кубик Post-it миникуб 2051-SP/AU 51х51 мармелад 400л.</t>
  </si>
  <si>
    <t>Зажим для бумаг 32мм 10 шт./уп. Бульдог Комус цветн., картон</t>
  </si>
  <si>
    <t>Скрепки 35мм 50 шт./уп. Комус: никель, бабочка, к/кор</t>
  </si>
  <si>
    <t>Скрепочница магнитная башня 200109, цвет ассорти</t>
  </si>
  <si>
    <t>Клей -роликовый 30мл Pentel цвет ассортимент (розовый или голуб)</t>
  </si>
  <si>
    <t>Клей -роллер 8мм х 10м KORES перманент '38112</t>
  </si>
  <si>
    <t>Клей - роллер Attache Selection 20 м '539</t>
  </si>
  <si>
    <t>Пакеты для мусора НД 60л, 10 мкм, 30 шт./рул.</t>
  </si>
  <si>
    <t>Степлер KW-trio 5900 брошюровщик до 20 листов</t>
  </si>
  <si>
    <t>Степлер Комус Prima (№10) 8241 синий до 12л.</t>
  </si>
  <si>
    <t>Степлер ATTACHE 8209 (N10) до 15 лист. синий</t>
  </si>
  <si>
    <t>Степлер LEITZ NEXXT 55022036 (N24/6) до 30л. синий металлик</t>
  </si>
  <si>
    <t>Подставка двусторонняя А4 1 шт</t>
  </si>
  <si>
    <t>Информационное оборудование двустор. 148х210мм настол. А5 10шт N190.</t>
  </si>
  <si>
    <t>Демо-система MEGA Office FDS031 настольная вращ. 10 пан. св.сер/ассорти</t>
  </si>
  <si>
    <t>Демо-система DURABLE Sherpa 5810 настен. пласт. 5 пан.черный</t>
  </si>
  <si>
    <t>Демо-система панель MEGA Office FDS001-10 черный, 10 шт/наб.</t>
  </si>
  <si>
    <t>Демо-система панель MEGA Office FDS001-10C ассорти, 10 шт./наб.</t>
  </si>
  <si>
    <t>Демо-система Панель DURABLE 5606-03 красная для демо-системы упк/5шт.</t>
  </si>
  <si>
    <t>Демо-система Панель DURABLE 5606-07 синяя для демо-системы упк/5шт.</t>
  </si>
  <si>
    <t>Демо-система Панель DURABLE 5606-01 черная для демо-системы упк/5шт.</t>
  </si>
  <si>
    <t>Демо-система DURABLE Sherpa 563100 настенная пластик 10 пан. ассорти Герм</t>
  </si>
  <si>
    <t>Демо-система MEGA Office FDS008 настольная вращ. пластик 10 пан., черный</t>
  </si>
  <si>
    <t>Демо-система DURABLE Sherpa 563200 настольная пластик 10 пан. ассорти Гер</t>
  </si>
  <si>
    <t>Подставка для кален. АВРОРА Белоруссия</t>
  </si>
  <si>
    <t>Подставка для кален. UNIPLAST Белоруссия</t>
  </si>
  <si>
    <t>Бокс с выдвижными лотками Leitz B&amp;W на 4 ящика, черный '52520095</t>
  </si>
  <si>
    <t>Бокс с выдвижными лотками закрытый EXACOMPTA 222050D, серый/синий 5отд.</t>
  </si>
  <si>
    <t>Бокс с выдвижными лотками Leitz WOW на 4 ящика, салатовый '52131064</t>
  </si>
  <si>
    <t>Бокс с выдвижными лотками открытый EXACOMPTA 221014D, черный 5отд. ЭКО</t>
  </si>
  <si>
    <t>Бокс с выдвижными лотками HAN с 4 лотками Monitor серый закрытый 1001/11</t>
  </si>
  <si>
    <t>Бокс с выдвижными лотками Leitz Allura с 6 лотками, маркир.окно '52080092</t>
  </si>
  <si>
    <t>Подставка для канцеляр.мелочей Leitz Allura белая глянцевая '52020001</t>
  </si>
  <si>
    <t>Подставка стакан для ручек Attache, розовый</t>
  </si>
  <si>
    <t>Подставка стакан для ручек Attache, синий</t>
  </si>
  <si>
    <t>Подставка стакан для ручек Attache, голубой</t>
  </si>
  <si>
    <t>Подставка для канцеляр.мелочей Leitz Allura черная жемчужина '5202009</t>
  </si>
  <si>
    <t>Набор настольный ATTACHE JC806 черный</t>
  </si>
  <si>
    <t>Тетрадь общая 80л, клет, А4, б/полей, Простые цвета, 4цвета, 7-80-280</t>
  </si>
  <si>
    <t>Блокнот Комус на спирали, синий, А5, 80л, клетка</t>
  </si>
  <si>
    <t>Бизнес-тетрадь А4, 60 л, тонир. Блок, клетка, бордо, Office Style</t>
  </si>
  <si>
    <t>Блокнот Smart А6 50л спираль клетка</t>
  </si>
  <si>
    <t>Блокнот на спирали А4 80л. ATTACHE клетка, однот.пласт обл.</t>
  </si>
  <si>
    <t>Бизнес-тетрадь А5, 40 л, тонир. блок, клетка, синий, Office Style</t>
  </si>
  <si>
    <t>Подставка Attache для канц мелочей черный/серый</t>
  </si>
  <si>
    <t>Скобы к степлеру №10 ATTACHE цветные</t>
  </si>
  <si>
    <t>Диспенсер для клейкой ленты Канц. MAPED Fix Max Evolys серый с синемкл.лент</t>
  </si>
  <si>
    <t>Диспенсер для клейкой ленты канцелярской DURABLE 7717-23 серебряный Герман</t>
  </si>
  <si>
    <t>Диспенсер для клейкой ленты канцелярской 3M с-38, черный для Scotch до19мм,</t>
  </si>
  <si>
    <t>Краска штемпельная 801 на вод.-глиц.осн.красн.25мл (аналог 7011)Colop Герма</t>
  </si>
  <si>
    <t>Краска штемпельная 801 на вод.-глиц.осн.зелен.25мл (аналог 7011)Colop Герма</t>
  </si>
  <si>
    <t>Доска пробковая 30х45 деревян. рама ATTACHE Россия</t>
  </si>
  <si>
    <t>Доска пробковая 60х90 деревян. рама ATTACHE Россия</t>
  </si>
  <si>
    <t>Доска пробковая 60х90 алюмин. рама CA031170</t>
  </si>
  <si>
    <t>Доска пробковая 45х60 деревян. рама ATTACHE Россия</t>
  </si>
  <si>
    <t>Ролики для факсов 210мм (дл.30м, вт.12, FAX СТАНДАРТ) 24шт./уп.</t>
  </si>
  <si>
    <t>Ролики для факсов 216мм (дл.30м, вт.12, FAX СТАНДАРТ) 24шт./уп.</t>
  </si>
  <si>
    <t>Ролики для касс и калькуляторов 80мм (диам.80, вт.12, из т/б) 40шт/уп</t>
  </si>
  <si>
    <t>Ролики для касс и калькуляторов 57мм (дл.30м, вт.12, из т/б) 156шт./уп.</t>
  </si>
  <si>
    <t>Ролики для касс и калькуляторов 57мм (дл.25м, вт.12, из т/б) 189шт./уп.</t>
  </si>
  <si>
    <t>Бумага для цв.лазер.печ. Color Copy (SRA3, 250г, 161CIE%) 125л/пач, 6пач/кор</t>
  </si>
  <si>
    <t>Бумага для цв.лазер.печ. Color Copy (SRA3, 120г, 161CIE%) 250л/пач, 6пач/кор</t>
  </si>
  <si>
    <t>Бумага для цв.лазер.печ. Color Copy (А3, 120г, 161CIE%) 250л/пач, 7пач/кор</t>
  </si>
  <si>
    <t>Бумага для цв.лазер.печ. Color Copy (А4, 160г, 161CIE%) 250л/пач, 5пач/кор</t>
  </si>
  <si>
    <t>Бумага для цв.лазер.печ. Color Copy (А4, 200г, 161CIE%) 250л/пач, 5пач/кор</t>
  </si>
  <si>
    <t>Бумага для цв.лазер.печ. Color Copy (А4, 100г, 161CIE%) 500л/пач, 5пач/кор</t>
  </si>
  <si>
    <t>Бумага для цв.лазер.печ. Color Copy (А4, 120г, 161CIE%) 250л/пач, 7пач/кор</t>
  </si>
  <si>
    <t>Перфорированная бумага 420мм (1-сл., шаг12 , бел.90%, НП, Эконом) 1500л/уп</t>
  </si>
  <si>
    <t>Перфорированная бумага 240мм (1-сл., шаг12 , бел.90%, ОП, Эконом) 1500л/уп</t>
  </si>
  <si>
    <t>Бумага широкоформатная Q1396A HP InkjetBondPaper-univer 80g 24 /610mmx45.7m</t>
  </si>
  <si>
    <t>Бумага широкоформатная Q1398A HP InkjetBondPaper-univer 80g 42 /1067mmx45.7</t>
  </si>
  <si>
    <t>Бумага широкоформатная XEROX InkJet Monochrome (610х50м, д.50, 8мм, 80г)</t>
  </si>
  <si>
    <t>Бумага широкоформатная MEGA Engineer, СoatedUniver, 90г, 24 /610ммх30м, д.50, 8м</t>
  </si>
  <si>
    <t>Бумага широкоформатная MEGA Engineer, InkJet, 80г, /1067ммх45м, д.50, 8мм.</t>
  </si>
  <si>
    <t>Бумага широкоформатная MEGA Engineer, BrightWhite (А1), ф.594мм, нам.150м,</t>
  </si>
  <si>
    <t>Бумага широкоформатная MEGA Engineer, InkJet, 80г, 36 /914ммх45м, д.50, 8мм.</t>
  </si>
  <si>
    <t>Бумага широкоформатная C6035A HP BrightWhiteInkJet Paper 90g 24 /610mmx45.7</t>
  </si>
  <si>
    <t>Бумага для цв.струй.печ. EPSON s041287 (А4, 255г, PREMIUM PHOTO, глянц., пачка</t>
  </si>
  <si>
    <t>Бумага для цв.струй.печ. EPSON s041315 (А3, 255г, GLOSSY, глянц., пачка 20л)</t>
  </si>
  <si>
    <t>Бумага для цв.струй.печ. EPSON s041729 (10x15, 255г, PREMIUM PHOTO, глянц.пачк</t>
  </si>
  <si>
    <t>Бумага для цв.струй.печ. HP q5456A (А4, 250г, PHOTO, глянц., пачка 25л)</t>
  </si>
  <si>
    <t>Бумага для цв.струй.печ. HP Q2510A (A4, 200г, PHOTO, глянц, пачка 100л)</t>
  </si>
  <si>
    <t>Бумага для цв.струй.печ. MEGAJET (А3, 120г, матов., пачка 50л)</t>
  </si>
  <si>
    <t>Бумага для цв.струй.печ. MEGAJET (А4, 120г, матов., пачка 100л)</t>
  </si>
  <si>
    <t>Бумага для цв.струй.печ. MEGAJET (А4, 170г, матов., пачка 50л) .</t>
  </si>
  <si>
    <t>Писчая бумага  А3  (65г, 132%CIE, Туринск) пачка 500л.</t>
  </si>
  <si>
    <t>Бумага для ОфТех XEROX PREMIER (А4, 80г, 168%CIE) пачка 500л.</t>
  </si>
  <si>
    <t>Бумага для ОфТех XEROX PERFORMER (А4, 80г, 146%CIE) пачка 500л.</t>
  </si>
  <si>
    <t>Бумага для ОфТех XEROX BUSINESS (А4, 80г, 164%CIE) пачка 500л.</t>
  </si>
  <si>
    <t>Бумага для ОфТех KYM LUX Premium (А4, 80г, 170%CIE, FI) пачка 500л</t>
  </si>
  <si>
    <t>Бумага для ОфТех IQ SELECTION (А4, 80г, 167%CIE) пачка 500л.</t>
  </si>
  <si>
    <t>Бумага для ОфТех IQ PREMIUM (А4, 80г, 169CIE%) пачка 500л.</t>
  </si>
  <si>
    <t>Пакет Белый С4 стрип Securitex 229х324 PFP 130г Фин25шт/уп 20уп/ко</t>
  </si>
  <si>
    <t>Конверт Белый CD декстр.125х125 25шт/уп /4504</t>
  </si>
  <si>
    <t>Конверт Белый CD декстрин 125х125 окно d100мм 25шт/уп/4573</t>
  </si>
  <si>
    <t>Конверт Белый С5стрип 162х229 80г КОМУС 100шт/уп 12уп/кор</t>
  </si>
  <si>
    <t>Конверт Белый С6 декстрин 114х162 80г Рос 1000шт/ уп</t>
  </si>
  <si>
    <t>Конверт Белый E65декстрин 110х220 80г КОМУС 100шт/уп 12уп/кор</t>
  </si>
  <si>
    <t>Сертификат-бумага DC-OSD4053 сине-оранж. рамка (А4, 115г, уп.25л.)</t>
  </si>
  <si>
    <t>Сертификат-бумага DC-OSD4057 красно-зелен. крученая рамка (А4, 115г, уп.25л.)</t>
  </si>
  <si>
    <t>Сертификат-бумага DC-OSD4020 зеленый, спираль (А4, 115г, уп.25л.)</t>
  </si>
  <si>
    <t>Самокл. этикетки L6113-20 Этикетки-пломбы 45.7х21.2мм, L+K, 960шт/уп</t>
  </si>
  <si>
    <t>Этикетки самоклеящиеся MEGA LABEL 70х37 мм / 24 шт. на листе А4 (100 листов</t>
  </si>
  <si>
    <t>Этикетки самоклеящиеся MEGA LABEL 48, 5х25, 4 мм / 40 шт. на листе А4 (100 ли</t>
  </si>
  <si>
    <t>Этикетки самоклеящиеся MEGA LABEL 48, 5х16, 9 мм / 64 шт. на листе А4 (100 ли</t>
  </si>
  <si>
    <t>Этикетки самоклеящиеся MEGA LABEL 38х21, 2 мм / 65 шт. на листе А4 (100 лист</t>
  </si>
  <si>
    <t>Этикетки самоклеящиеся MEGA LABEL 105х48 мм / 12 шт. на листе А4 (100 листо</t>
  </si>
  <si>
    <t>Этикетки самоклеящиеся MEGA LABEL 105х37 мм / 16 шт. на листе А4 (100 листо</t>
  </si>
  <si>
    <t>Этикетки самоклеящиеся MEGA LABEL 105х74 мм / 8 шт. на листе А4 (100 листов</t>
  </si>
  <si>
    <t>Самокл. этикетки L4732REV-25Удаляемые, 35.6х16.9мм, IJ+L+K+CL, 2000шт/уп</t>
  </si>
  <si>
    <t>Самокл. этикетки L4731REV-25Удаляемые, 25.4х10мм, IJ+L+K+CL, 4725шт/уп</t>
  </si>
  <si>
    <t>Самокл. этикетки L6009-20 Серебристые, 45.7x21.2 мм, L, 960 шт/уп</t>
  </si>
  <si>
    <t>Самокл. этикетки L4776-20Всепогодные, бел, 99.1х42.3мм, L+K+CL, 240шт/уп</t>
  </si>
  <si>
    <t>Самокл. этикетки L4775-20Всепогодные, бел, 210х297мм, L+K+CL, 20шт/уп</t>
  </si>
  <si>
    <t>Этикет-пистолет 2стр MX-2616 10х10р 26х16 циф.Ю.Корея</t>
  </si>
  <si>
    <t>Подушка штемпельная настольная Micro 1 черная 9х5см (аналог 9051)Colop</t>
  </si>
  <si>
    <t>Подушка штемпельная настольная Micro 1 син. 9х5см (аналог 9051) Colop</t>
  </si>
  <si>
    <t>Краска штемпельная KORES черная '71334</t>
  </si>
  <si>
    <t>Краска штемпельная KORES фиолетовая '71344</t>
  </si>
  <si>
    <t>Краска штемпельная KORES синяя '71304</t>
  </si>
  <si>
    <t>Краска штемпельная KORES красные '71324</t>
  </si>
  <si>
    <t>Краска штемпельная 801 на вод.-глиц.осн.фиол.25мл (аналог 7011)Colop Герман</t>
  </si>
  <si>
    <t>Краска штемпельная 801 на вод.-глиц.осн.син. 25мл (аналог 7011)Colop Герман</t>
  </si>
  <si>
    <t>Штамп стандартный Pr. C20 1.9 со сл. КОПИЯ Colop</t>
  </si>
  <si>
    <t>Штамп стандартный Pr. C20 3.45 со сл. КОПИЯ ВЕРНА Colop Австрия</t>
  </si>
  <si>
    <t>Штамп стандартный Pr. C20 1.22 со сл. ВХОД. N Colop</t>
  </si>
  <si>
    <t>Упаков.-полим.матер-лы Шпагат п/п 1, 6 ктекс крученый боб. 1кг 625п/м (1кг/б</t>
  </si>
  <si>
    <t>боб</t>
  </si>
  <si>
    <t>Шнур банковский джутовый, полиров., ~1, 5 кг, диам 1, 5 мм</t>
  </si>
  <si>
    <t>Шило канцелярское с ушком</t>
  </si>
  <si>
    <t>Шило канцелярское малое ШМ-01, диам. 0, 2 см, блистер</t>
  </si>
  <si>
    <t>Стержень шарик.99мм PILOT RFJS-GP-F для BPGP-10R-F синий 0, 32мм</t>
  </si>
  <si>
    <t>Стержень шарик. 139мм Дельта (тип Pilot) синий Россия</t>
  </si>
  <si>
    <t>Стержень шарик. 133мм Attache (тип Pilot) синий 0, 5мм маслян.Россия</t>
  </si>
  <si>
    <t>Ручка шариковая Attache Deli 0, 5мм синий маслян.основа Россия</t>
  </si>
  <si>
    <t>Ручка шариковая Attache Basic 0, 5мм маслян.синий Россия</t>
  </si>
  <si>
    <t>Ручка шариковая UNIVERSAL Corvina черный 0, 7мм Италия</t>
  </si>
  <si>
    <t>Ручка шариковая UNIVERSAL Corvina синий 0, 7мм Италия</t>
  </si>
  <si>
    <t>Ручка шариковая UNIVERSAL Corvina красный 0, 7мм Италия</t>
  </si>
  <si>
    <t>Ручка шариковая BEIFA AA 927 0, 5мм синий Китай</t>
  </si>
  <si>
    <t>Ручка шариковая PILOT BPS-GP-F с резин.манжет. черная 0, 32мм Япония</t>
  </si>
  <si>
    <t>Ручка шариковая PILOT BPS-GP-F с резин.манжет. синяя 0, 32мм Япония</t>
  </si>
  <si>
    <t>Ручка шариковая Beifa ТА3402 0, 5мм маслян.основа синий Китай</t>
  </si>
  <si>
    <t>Ручка шариковая PENSAN  TRIBALL -черная-1, 0мм</t>
  </si>
  <si>
    <t>Ручка шариковая PENSAN  TRIBALL -синяя-1, 0мм EN71</t>
  </si>
  <si>
    <t>Ручка шариковая My club 0, 5мм черный резин. манжет, оранжевый корпус</t>
  </si>
  <si>
    <t>Ручка шариковая My club 0, 5мм синий резин. манжет, оранжевый корпус</t>
  </si>
  <si>
    <t>Ручка шариковая PILOT BPGP-10R-F авт.резин.манжет.черная 0, 32мм Япония</t>
  </si>
  <si>
    <t>Ручка шариковая PILOT BPGP-10R-F авт.резин.манжет.синяя 0, 32мм Япония</t>
  </si>
  <si>
    <t>Ручка шариковая ВР-1017 автомат.прозр.корп, 0, 7мм синий</t>
  </si>
  <si>
    <t>Салфетки ProMega Office  For Screen  в тубе д/чист. экран. 100шт</t>
  </si>
  <si>
    <t>Салфетки ProMega Office  LCD&amp;TFT  в тубе д/чистки монит.100шт.</t>
  </si>
  <si>
    <t>Салфетки ProМEGA Оffice  Power  антибактериальные в тубе, 100 шт.</t>
  </si>
  <si>
    <t>Салфетки ProMega Office в тубе д/чистки LCD/TFT 50вл.+50сух</t>
  </si>
  <si>
    <t>Салфетки ProMega Office  Power  в тубе д/чистки поверх. 100 шт.</t>
  </si>
  <si>
    <t>Картридж сменный для перьевой ручки WATERMAN Cartridge Size Standard черн 8</t>
  </si>
  <si>
    <t>Чернила в патронах SCHNEIDER чер. 6шт./уп. Германия</t>
  </si>
  <si>
    <t>Чернила в патронах SCHNEIDER син. 6шт./уп. Германия</t>
  </si>
  <si>
    <t>Чернила в патронах PARKER черные 5шт./уп. S0116200 Великобри</t>
  </si>
  <si>
    <t>Чернила в патронах PARKER синие 5шт./уп.S0116240 Великобрита</t>
  </si>
  <si>
    <t>Папка файл-вкладыш А4 35 мкм Комус синий, 100шт.</t>
  </si>
  <si>
    <t>Папка файл-вкладыш А4 35 мкм Комус красный, 100шт.</t>
  </si>
  <si>
    <t>Папка файл-вкладыш А4 35 мкм Комус зеленый, 100шт.</t>
  </si>
  <si>
    <t>Папка файл-вкладыш А4 35 мкм Комус желтый, 100шт.</t>
  </si>
  <si>
    <t>Бумага цветная IQ COLOR (А3, 160г, МG28-зеленый, Австрия) пачка 250л.</t>
  </si>
  <si>
    <t>Бумага цветная IQ COLOR (А4, 80г, BL29-светло-голубой) пачка 500л.</t>
  </si>
  <si>
    <t>Бумага цветная IQ COLOR (А4, 160г, OBL70-голубой лед) пачка 250л.</t>
  </si>
  <si>
    <t>Бумага цветная IQ COLOR (А4, 160г, CR20-кремовый) пачка 250л.</t>
  </si>
  <si>
    <t>Бумага цветная IQ COLOR (А4, 80г, YE23-желтый) пачка 500л.</t>
  </si>
  <si>
    <t>Бумага цветная IQ COLOR (А3, 160г, YE23-желтый) пачка 250л.</t>
  </si>
  <si>
    <t>Бумага цветная IQ COLOR (А4, 160г, MB30-голубой) пачка 250л.</t>
  </si>
  <si>
    <t>Бумага цветная IQ COLOR (А4, 80г, GO22-золотистый) пачка 500л.</t>
  </si>
  <si>
    <t>Бумага цветная IQ COLOR (А4, 80г, OP174-розовый фламинго) пачка 500л.</t>
  </si>
  <si>
    <t>Бумага для цв.струй.печ. MEGAJET (А4, 170г, матов., 2-стор, пачка 50л) .</t>
  </si>
  <si>
    <t>Флеш-память Transcend JetFlash 600 8GB (TS8GJF600)</t>
  </si>
  <si>
    <t>Папка файл-вкладыш А5 , 30 мкм 100шт./уп. с боков.перфор. Россия</t>
  </si>
  <si>
    <t>Папка файл-вкладыш А4 50мкм Attache 50шт./уп.с перфорац</t>
  </si>
  <si>
    <t>Папка файл-вкладыш А4 40мкм Attache с перфорацией, 100 шт.</t>
  </si>
  <si>
    <t>Папка файл-вкладыш А4 30мкм Attache с  перфорацией, 100 шт.</t>
  </si>
  <si>
    <t>Папка файл-вкладыш А4 180 мкм Комус, с расширением, 5 шт.</t>
  </si>
  <si>
    <t>Папка файл-вкладыш А4 Attache Selection расшир.180 мкм 5 шт/уп</t>
  </si>
  <si>
    <t>Папка файлов ATTACHE KT-20/045 синяя 0, 3 файлы</t>
  </si>
  <si>
    <t>Папка на 100 файлов Комус Шелк синяя</t>
  </si>
  <si>
    <t>Папка 40 файлов Комус Шелк синяя</t>
  </si>
  <si>
    <t>Папка 20 файлов Комус Шелк синяя</t>
  </si>
  <si>
    <t>Папка на 40 файлов Attache Selection, полифом, черная</t>
  </si>
  <si>
    <t>Папка на 40 файлов Attache Selection, полифом, белая</t>
  </si>
  <si>
    <t>Папка 20 файлов Attache Selection VOYAGE черная</t>
  </si>
  <si>
    <t>Папка на 40 файлов Комус Модерн лайм</t>
  </si>
  <si>
    <t>Папка на 20-файлов Комус Русская серия ОЛИМПИКА синяя</t>
  </si>
  <si>
    <t>Папка на 20-файлов Комус Русская серия оранж.</t>
  </si>
  <si>
    <t>Папка на 20-файлов Комус Русская серия ОЛИМПИКА белая</t>
  </si>
  <si>
    <t>Клейкая лента упаковочная ATTACHE 50мм х 66м 50мкм прозрачная</t>
  </si>
  <si>
    <t>Точилка электрическая Attache Selection, 220 В</t>
  </si>
  <si>
    <t>Точилка механическая Attache Selection</t>
  </si>
  <si>
    <t>Точилка механическая NIVO 2260 цвет ассорти</t>
  </si>
  <si>
    <t>Точилка металлическая два отверстия AG 1006</t>
  </si>
  <si>
    <t>Точилка STABILO EASYCOLORS / STABILO EASYGRAPH, ДЛЯ ПРАВШЕЙ</t>
  </si>
  <si>
    <t>Точилка MAPED Shaker 2 отв. с конт. цвет в ассортименте '534755</t>
  </si>
  <si>
    <t>Точилка Faber-Castell TRIO GRIP 2001, серый /183800</t>
  </si>
  <si>
    <t>Точилка Attache Selection 2 отверстия</t>
  </si>
  <si>
    <t>Точилка Attache Selection 1 отверстие</t>
  </si>
  <si>
    <t>Точилка Kores  Жук  без контейнера, цвет ассорти '35812</t>
  </si>
  <si>
    <t>Тетрадь общая Attache, 96л, клет, А4, спир, обл.пласт</t>
  </si>
  <si>
    <t>Бизнес-тетрадь А5, 120 л, пласт обл, на рез, с разд, ATTACHE FANTASY, салат</t>
  </si>
  <si>
    <t>Бизнес-тетрадь А4, 140 л, пласт обл, с разд, спир, ATTACHE FANTASY, салат</t>
  </si>
  <si>
    <t>Тетрадь общая Attache, 80л, клет, А4, спир, обл.мел.карт</t>
  </si>
  <si>
    <t>Тетрадь общая Attache, 80л, клет, А5, спир, обл.мел.карт</t>
  </si>
  <si>
    <t>Тетрадь общая Attache, 60л, клет, А5, спир, обл.мел.карт</t>
  </si>
  <si>
    <t>Тетрадь общая Attache, 80л, клет, А4, скреп, обл.мел.карт, в асс</t>
  </si>
  <si>
    <t>Тетрадь общая Attache, 48л, клет, А5, скреп, обл.мел.карт, в асс</t>
  </si>
  <si>
    <t>Тетрадь общая 48л, клет, А5, скреп, обл.лак.карт, Москва</t>
  </si>
  <si>
    <t>Тетрадь общая 48л, клет, А5, скреп, обл.мел.карт, Виды СПб, в асс</t>
  </si>
  <si>
    <t>Тетрадь школьная 24л, лин, А5, скреп, блок офс, в асс</t>
  </si>
  <si>
    <t>Тетрадь общая Attache, 96л, клет, А4, скреп, обл.мел.карт, Москва, в асс</t>
  </si>
  <si>
    <t>Тетрадь общая 48л, клет, А5, скреп, поля, обл.мел.карт, Крыши Тосканы</t>
  </si>
  <si>
    <t>Тетрадь общая Attache, 48л, клет, А5, скреп, обл.карт</t>
  </si>
  <si>
    <t>Термоэтикетки 58х60 эко, без печати, 450шт./рул., 24рул/уп.</t>
  </si>
  <si>
    <t>Обложки для переплета картонные ProMega Office белые, карт./пласт., 4мм, 10</t>
  </si>
  <si>
    <t>Обложки для переплета картонные ProMega Office белые, карт./пласт., 1, 5мм,</t>
  </si>
  <si>
    <t>Обложки для переплета картонные ProMega Office белые, карт./пласт., 8мм, 10</t>
  </si>
  <si>
    <t>Обложка для термопереплета ProMega Office белые, карт./пласт., 32мм, 40шт/у</t>
  </si>
  <si>
    <t>Обложка для термопереплета ProMega Office белые, карт./пласт., 14мм, 80шт/у</t>
  </si>
  <si>
    <t>Обложка для термопереплета ProMega Office белые, карт./пласт., 12мм, 80шт/у</t>
  </si>
  <si>
    <t>Обложки для переплета картонные ProMega Office белые, карт./пласт., 10мм, 1</t>
  </si>
  <si>
    <t>Маркер выделитель текста КОМУС HY2396 зеленый 1-4мм.</t>
  </si>
  <si>
    <t>Маркер выделитель текста КОМУС HY2396 желтый 1-4мм.</t>
  </si>
  <si>
    <t>Маркер выделитель текста EDDING E-345/6S набор 6цв. 1-5мм</t>
  </si>
  <si>
    <t>Маркер Выделитель текста STABILO BOSS 70/6 6шт./уп. 2-5мм</t>
  </si>
  <si>
    <t>Маркер Выделитель текста STABILO BOSS 70/4 4шт./уп. 2-5мм</t>
  </si>
  <si>
    <t>Маркер выделитель текста ATTACHE зеленый 1-3мм.</t>
  </si>
  <si>
    <t>Маркер выделитель текста ATTACHE синий 1-3мм.</t>
  </si>
  <si>
    <t>Маркер STABILO Neon 2-5 мм скош.након.зеленый</t>
  </si>
  <si>
    <t>Маркер STABILO Neon 2-5 мм скош.након.розовый</t>
  </si>
  <si>
    <t>Маркер выделитель текста Schneider One зеленый 1-4, 5мм</t>
  </si>
  <si>
    <t>Маркер выделитель текста Schneider One желтый 1-4, 5мм</t>
  </si>
  <si>
    <t>Маркер выделитель текста Maped 742520 голубой 1-5мм блист.</t>
  </si>
  <si>
    <t>Маркер выделитель текста KORES набор 4цв. '36140</t>
  </si>
  <si>
    <t>Маркер выделитель текста Schneider One набор 4цв.</t>
  </si>
  <si>
    <t>Маркер выделитель текста EDDING E-345/11 зеленый 1-5мм</t>
  </si>
  <si>
    <t>Маркер выделитель текста EDDING E-345/5 желтый 1-5мм</t>
  </si>
  <si>
    <t>Маркер выделитель текста EDDING E-345/4S набор 4цв. 1-5мм</t>
  </si>
  <si>
    <t>Степлер KW-trio 50SB (N23/13) до 100 лист. особо мощный</t>
  </si>
  <si>
    <t>Степлер Комус Secundo (№24/6) 8224 синий до 20л.</t>
  </si>
  <si>
    <t>Степлер КОМУС 6176 Light-Force half strip (N24/6) до 25 лист. синий</t>
  </si>
  <si>
    <t>Степлер SAX DESIGN до 25 лист. светло-зелён Австр/Венгрия</t>
  </si>
  <si>
    <t>Степлер Комус Prima (№10)8241 красный до 12л.</t>
  </si>
  <si>
    <t>Степлер Комус Light-Force (№10) до 17л. зеленый 1113 С-Х</t>
  </si>
  <si>
    <t>Степлер LEITZ L5500 (N24/6) до 30 лист. черный Германия</t>
  </si>
  <si>
    <t>Степлер LEITZ L5517 (N10) до 10 лист. черный Германия</t>
  </si>
  <si>
    <t>Степлер LEITZ L5517 (N10) до 10 лист. синий Германия</t>
  </si>
  <si>
    <t>Степлер LEITZ NEXXT 55022023 (N24/6) до 30л. розов. металлик</t>
  </si>
  <si>
    <t>Степлер KW-trio LEVEL-TOUCH до 40 лист. серо-зелёный</t>
  </si>
  <si>
    <t>Степлер 8862 (№24/6) до 20 лист. синий</t>
  </si>
  <si>
    <t>Степлер ATTACHE 8209 (N10) до 15 лист. черный</t>
  </si>
  <si>
    <t>Степлер SAX 519 (N10) до 20 лист. чёрный</t>
  </si>
  <si>
    <t>Степлер SAX 539 (№24/6) до 30 лист. чёрный</t>
  </si>
  <si>
    <t>Степлер SAX 160 (N10) до 15лист. черный Австрия/Венгрия</t>
  </si>
  <si>
    <t>Степлер SAX 519 (N10) до 20 лист. синий</t>
  </si>
  <si>
    <t>Сменный блок 80л, А5, белый, ATTACHE</t>
  </si>
  <si>
    <t>Сменный блок 50л, А5, розовый, ATTACHE</t>
  </si>
  <si>
    <t>Сменный блок 50л, А5, голубой, ATTACHE</t>
  </si>
  <si>
    <t>Сменный блок 50л, А5, желтый, ATTACHE</t>
  </si>
  <si>
    <t>Сменный блок 50л, А5, персик, ATTACHE</t>
  </si>
  <si>
    <t>Подушка штемпельная сменная E/4924 фиол. для 4924, 4940, 4940/R (аналог 6/4924</t>
  </si>
  <si>
    <t>Подушка штемпельная сменная E/0013 (E/4913) синяя, для Trodat 4913, 4913/DB</t>
  </si>
  <si>
    <t>Подушка штемпельная сменная E/0012 (E/4912) синяя, для Trodat 4912, 4912/DB</t>
  </si>
  <si>
    <t>Подушка штемпельная сменная E/0011 (E/4911) красная, для Trodat 4911, 4820,</t>
  </si>
  <si>
    <t>Подушка штемпельная сменная E/0010 (E/4910) синяя, для Trodat 4910, 4810, 48</t>
  </si>
  <si>
    <t>Подушка штемпельная сменная E/46040 син.для 46040, 46040/R (аналог 6/46040)</t>
  </si>
  <si>
    <t>Подушка штемпельная сменная E/T45 син.для Pr. T45 Colop</t>
  </si>
  <si>
    <t>Подушка штемпельная сменная E/R45 син.для Pr. R45, R2045, 46045, 5215 (аналог</t>
  </si>
  <si>
    <t>Подушка штемпельная сменная E/50 син. для Pr. 50, Pr 50-Set-F Colop</t>
  </si>
  <si>
    <t>Подушка штемпельная сменная Е/45 син. для Pr. 45, Pr. 45-Set-F Colop</t>
  </si>
  <si>
    <t>Подушка штемпельная сменная E/12 син.для S110, S120/13, S120/WD Colop</t>
  </si>
  <si>
    <t>Подушка штемпельная сменная E/10 син. для S120, S126, S120W, C10, S160 Colop</t>
  </si>
  <si>
    <t>Скрепки 28 мм 100 шт./уп. Комус: полимер, овал, цв, к/кор</t>
  </si>
  <si>
    <t>Скрепки 28мм 100 шт./уп. Комус: никель, кругл, к/кор</t>
  </si>
  <si>
    <t>Скрепки 50мм 30 шт./уп. Комус: цинк, кругл, гофр, к/кор</t>
  </si>
  <si>
    <t>Скрепки 50мм 100 шт./уп. Комус: цинк, кругл, к/кор</t>
  </si>
  <si>
    <t>Скрепки 33мм 100 шт./уп. Комус: никель, кругл, к/кор</t>
  </si>
  <si>
    <t>Скрепки 28 мм 100 шт./уп. ICO: медь, овал, к/кор</t>
  </si>
  <si>
    <t>Скрепки 25мм 100 шт./уп. Комус: никель, треуг, к/кор</t>
  </si>
  <si>
    <t>Скрепки 50 мм 100 шт./уп.: б/покрытия, овал, гофр, к/кор</t>
  </si>
  <si>
    <t>Скрепки 28 мм 100 шт./уп.: б/покрытия, овал, к/кор</t>
  </si>
  <si>
    <t>Скрепки 50 мм 100 шт./уп. KORES 43012: никель, кругл, с отгибом, к/кор</t>
  </si>
  <si>
    <t>Скрепки 33 мм 100 шт./уп. KORES 43011: никель, кругл, с отгибом, к/кор</t>
  </si>
  <si>
    <t>Скрепки 25 мм 100 шт./уп. KORES 43010: никель, кругл, с отгибом, к/кор</t>
  </si>
  <si>
    <t>Скрепки золотые размер 28</t>
  </si>
  <si>
    <t>Скобы к степлеру N23/13 КОМУС (до 100л)</t>
  </si>
  <si>
    <t>Скобы к степлеру N23/10 КОМУС (до 70л)</t>
  </si>
  <si>
    <t>Скобы к степлеру N24/6 КОМУС</t>
  </si>
  <si>
    <t>Скобы к степлеру N10 КОМУС</t>
  </si>
  <si>
    <t>Скобы к степлеру N24/6 ATTACHE</t>
  </si>
  <si>
    <t>Скобы к степлеру N23/13 ATTACHE (до 100л)</t>
  </si>
  <si>
    <t>Скобы к степлеру N23/10 ATTACHE (до 70л)</t>
  </si>
  <si>
    <t>Скобы к степлеру N10 ATTACHE</t>
  </si>
  <si>
    <t>Скобы к степлеру N24/6 KORES '43101</t>
  </si>
  <si>
    <t>Скобы к степлеру N10 KORES '43100</t>
  </si>
  <si>
    <t>Штамп самонаборный пласт. 7/5стр. Pr.45-Set-F 25х82мм рам. (4925/DB, 4928/DB)</t>
  </si>
  <si>
    <t>Штамп самонаборный пласт. 8/6стр. Pr.C50-Set-F 69х30 рам. (ан. 4927/DB, 4928/</t>
  </si>
  <si>
    <t>Штамп самонаборный пласт. 5стр. Pr.C30-Set 47х18 (аналог 4912/DB, 4913/DB)Co</t>
  </si>
  <si>
    <t>Штамп самонаборный пласт. 4стр. Pr.C20-Set 38х14 (аналог 4911/DB, 4912/DB)Co</t>
  </si>
  <si>
    <t>Штамп самонаборный пласт. 3стр. Pr.C20/3-Set 38х14 (аналог 4911/DB)Colop</t>
  </si>
  <si>
    <t>Штамп самонаборный 5стр. 30-Set NEW!47х18мм</t>
  </si>
  <si>
    <t>Штамп самонаборный самонаборный 4стр. 20-Set NEW!38х14мм</t>
  </si>
  <si>
    <t>Штамп самонаборный пласт. 2стр. Pr.15-Set 69х10мм 1 касса Colop</t>
  </si>
  <si>
    <t>Роллер STABILO bioniс worker 2018/46 0, 5мм черный Германия</t>
  </si>
  <si>
    <t>Роллер RX302602 игольчат.након. 0.3мм черный</t>
  </si>
  <si>
    <t>Роллер SCHNEIDER XTRA 823/3 синий, 0.3 мм Германия</t>
  </si>
  <si>
    <t>Роллер SCHNEIDER TOPBALL 845/1 черный, 0, 3 мм Германия</t>
  </si>
  <si>
    <t>Роллер PILOT BLRT-VB5 авт. рез.манжет жидкие чернила 0.25мм синий</t>
  </si>
  <si>
    <t>Роллер PILOT BXRT-V5 авт. рез.манжет жидкие чернила 0.25мм синий</t>
  </si>
  <si>
    <t>Роллер PENTEL Dokument Pen 0, 3мм метал.клип, черный ст. Япония</t>
  </si>
  <si>
    <t>Ролики для касс и калькуляторов 57мм (дл.40м, вт.12, из т/б) 120шт./уп.</t>
  </si>
  <si>
    <t>Резинка универсальная 500г диам.60мм. цвет ассорти</t>
  </si>
  <si>
    <t>Резинка универсальная 50г диам.60мм. цвет ассорти</t>
  </si>
  <si>
    <t>Резинка универсальная 100г диам.60мм. цвет ассорти</t>
  </si>
  <si>
    <t>Резинка универсальная 100г диам.60мм. цвет натуральный</t>
  </si>
  <si>
    <t>Разделитель листов разделительные полоски Комус, зеленые, 100 шт./уп.</t>
  </si>
  <si>
    <t>Разделитель листов Разделительные полоски Attache, оранж., 100 шт./уп.</t>
  </si>
  <si>
    <t>Разделитель листов разделительные полоски Комус, желтые, 100 шт./уп.</t>
  </si>
  <si>
    <t>Разделитель листов разделительные полоски Комус, голубые, 100 шт./уп.</t>
  </si>
  <si>
    <t>Картотека пластиковый разделитель для картотеки А6 HAN</t>
  </si>
  <si>
    <t>Картотека пластиковый разделитель для картотеки А4 HAN</t>
  </si>
  <si>
    <t>Разделитель листов 12 цв. пластик, Аttache</t>
  </si>
  <si>
    <t>Разделитель листов 5 цв. пластик, Аttache</t>
  </si>
  <si>
    <t>Разделитель листов 12л. по месяцам пластик.Комус</t>
  </si>
  <si>
    <t>Разделитель листов А-Я алфавитный пластик.Комус</t>
  </si>
  <si>
    <t>Разделитель листов 10, цв. MAXI А4 , Attache Selection</t>
  </si>
  <si>
    <t>Разделитель листов 31л. цифровые пластик.Комус</t>
  </si>
  <si>
    <t>Разделитель листов 5, цв. пластик. , Attache Selection</t>
  </si>
  <si>
    <t>Разделитель листов 10, цв. пластик. , Attache Selection</t>
  </si>
  <si>
    <t>Разделитель листов 12 цв. пласт. ESSELTE 100214 прозр. титульный лист</t>
  </si>
  <si>
    <t>Разделитель листов 10 цв. пласт. ESSELTE 100213 прозр. титульный лист</t>
  </si>
  <si>
    <t>Бух бланки Путевой лист груз.авто (книж.100л.)4-П в термоус.офсет</t>
  </si>
  <si>
    <t>Подставка для ручек DURABLE 7720-01, 5 отдел. черная</t>
  </si>
  <si>
    <t>Подставка для канцеляр.мелочей СТАММ Авангард 5 отдел. черный ОР52</t>
  </si>
  <si>
    <t>Подставка для канцеляр.мелочей СТАММ Авангард 5 отдел.серый ОР51</t>
  </si>
  <si>
    <t>Подставка для канцеляр.мелочей Комус прозрачная</t>
  </si>
  <si>
    <t>Подставка для книг Стамм синяя ПК43</t>
  </si>
  <si>
    <t>Подставка для кален. Attache</t>
  </si>
  <si>
    <t>Вертикальный накопитель 4 отдел. 240мм черный '1С56</t>
  </si>
  <si>
    <t>Лоток для бумаг универс. на 4 отдел. черный '9С160</t>
  </si>
  <si>
    <t>Лотки STRONG наб. из 3х лотков гориз. на металл. стержнях 6см черн</t>
  </si>
  <si>
    <t>Подвесная регистратура папка BANTEX голубая А4 25 шт. Дания 100331432/34601</t>
  </si>
  <si>
    <t>Подвесная регистратура папка BANTEX красная А4, 25 шт. Дания 100331435/3460</t>
  </si>
  <si>
    <t>Подвесная регистратура папка BANTEX салатовая А4 25 шт. Дания 100331436/346</t>
  </si>
  <si>
    <t>Подвесная регистратура папка BANTEX желтая А4, 25 шт. Дания 100331433/34600</t>
  </si>
  <si>
    <t>Подвесная регистратура Эконом, А4, 10шт.в уп.</t>
  </si>
  <si>
    <t>Подвесная регистратура папка BANTEX голубая размер Foolscap 25 шт. Дания 10</t>
  </si>
  <si>
    <t>Подвесная регистратура папка BANTEX красная размер Foolscap 25 шт. Дания 10</t>
  </si>
  <si>
    <t>Подвесная регистратура папка салатовая размер Foolscap 25 шт. Дания10033144</t>
  </si>
  <si>
    <t>Подвесная регистратура папка BANTEX желтая размер Foolscap 25 шт. Дания 100</t>
  </si>
  <si>
    <t>Разделитель листов 1-5, полукруг, Attache Selection</t>
  </si>
  <si>
    <t>Пружины для переплета пластиковые ProMega Office 8мм черные 100шт/уп.</t>
  </si>
  <si>
    <t>Пружины для переплета пластиковые ProMega Office 8мм белые 100шт/уп.</t>
  </si>
  <si>
    <t>Пружины для переплета пластиковые ProMega Office 6мм черные 100шт/уп.</t>
  </si>
  <si>
    <t>Пружины для переплета пластиковые ProMega Office 6мм красные 100шт/уп.</t>
  </si>
  <si>
    <t>Пружины для переплета пластиковые ProMega Office 6мм белые 100шт/уп.</t>
  </si>
  <si>
    <t>Пружины для переплета пластиковые ProMega Office 51мм черные 50шт/уп.</t>
  </si>
  <si>
    <t>Пружины для переплета пластиковые ProMega Office 45мм черные 50шт/уп.</t>
  </si>
  <si>
    <t>Пружины для переплета пластиковые ProMega Office 45мм прозрачные 50шт/уп.</t>
  </si>
  <si>
    <t>Пружины для переплета пластиковые ProMega Office 32мм белые 50шт/уп</t>
  </si>
  <si>
    <t>Пружины для переплета пластиковые ProMega Office 25 мм белые 50 шт/уп.</t>
  </si>
  <si>
    <t>Пружины для переплета пластиковые ProMega Office 22мм прозрачные 50шт./уп..</t>
  </si>
  <si>
    <t>Пружины для переплета пластиковые ProMega Office 19мм черные 100шт/уп</t>
  </si>
  <si>
    <t>Пружины для переплета пластиковые ProMega Office 19мм прозрачные 100шт/уп.</t>
  </si>
  <si>
    <t>Пружины для переплета пластиковые ProMega Office 16мм черные 100шт/уп.</t>
  </si>
  <si>
    <t>Пружины для переплета пластиковые ProMega Office 16мм синие 100шт/уп.</t>
  </si>
  <si>
    <t>Пружины для переплета пластиковые ProMega Office 14мм черные 100шт/уп.</t>
  </si>
  <si>
    <t>Пружины для переплета пластиковые ProMega Office 14мм синие 100шт/уп.</t>
  </si>
  <si>
    <t>Пружины для переплета пластиковые ProMega Office 14мм белые 100шт/уп.</t>
  </si>
  <si>
    <t>Пружины для переплета пластиковые ProMega Office 12мм черные 100шт/уп.</t>
  </si>
  <si>
    <t>Пружины для переплета пластиковые ProMega Office 12мм синие 100шт/уп.</t>
  </si>
  <si>
    <t>Пружины для переплета пластиковые ProMega Office 12мм красные 100шт/уп.</t>
  </si>
  <si>
    <t>Пружины для переплета пластиковые ProMega Office 12мм белые 100шт/уп.</t>
  </si>
  <si>
    <t>Пружины для переплета пластиковые ProMega Office 10мм черные 100шт/уп.</t>
  </si>
  <si>
    <t>Пружины для переплета пластиковые ProMega Office 10мм синие 100шт/уп.</t>
  </si>
  <si>
    <t>Пружины для переплета пластиковые ProMega Office 10мм белые 100шт/уп.</t>
  </si>
  <si>
    <t>Планшет BANTEX 4201-10 A4 черный Россия</t>
  </si>
  <si>
    <t>Планшет BANTEX 4201-01 A4 синий Россия</t>
  </si>
  <si>
    <t>Планшет BANTEX 4201-09 A4 красный Россия</t>
  </si>
  <si>
    <t>Набор маркеров EDDING E-300 кругл. наконечник 1, 5-3мм наб. 4цв</t>
  </si>
  <si>
    <t>Маркер перманентный EDDING E-330/1 черный 1-5мм скошенный наконеч.</t>
  </si>
  <si>
    <t>Маркер перманентный EDDING E-330/3 синий 1-5мм скошенный наконечник</t>
  </si>
  <si>
    <t>Набор маркеров EDDING E-330/4S 4 шт/уп 1-5мм скошенный наконеч</t>
  </si>
  <si>
    <t>Маркер перманентный EDDING E-300/1 черный 1, 5-3мм кругл. наконечник</t>
  </si>
  <si>
    <t>Папка уголок Комус с цв.клап.и 3 цв.разделителями, 10 шт/уп.в асс.</t>
  </si>
  <si>
    <t>Папка уголок ПУ-001-ПП 120мкр жест.пластик А4 синяя прозр.</t>
  </si>
  <si>
    <t>Папка уголок Комус А4 180мкм (синий)</t>
  </si>
  <si>
    <t>Папка уголок Комус А4 180мкм (красный)</t>
  </si>
  <si>
    <t>Папка уголок Комус А4 180мкм (зеленый)</t>
  </si>
  <si>
    <t>Папка уголок Комус А4 180мкм (желтый)</t>
  </si>
  <si>
    <t>Папка уголок Комус А4 180мкм (прозрачный)</t>
  </si>
  <si>
    <t>Папка уголок п/э цв. E-100/295T синяя Россия</t>
  </si>
  <si>
    <t>Папка уголок п/э цв. E-100/209T красная Россия</t>
  </si>
  <si>
    <t>Папка уголок п/э цв. E-100/334T зеленая Россия</t>
  </si>
  <si>
    <t>Папка уголок п/э цв. E-100/00T прозр. Россия</t>
  </si>
  <si>
    <t>Папка Attache Selection скоросшиватель F-147 до 100листов фиолет.</t>
  </si>
  <si>
    <t>Папка Скорос-тель Комус А4 синий 1810</t>
  </si>
  <si>
    <t>Папка скорос-тель A4 Attache серый Россия</t>
  </si>
  <si>
    <t>Папка Скорос-тель Комус А4 оранжевый 1810</t>
  </si>
  <si>
    <t>Папка Скорос-тель Комус А4 красный 1810</t>
  </si>
  <si>
    <t>Папка Скорос-тель Комус А4 зеленый 1810</t>
  </si>
  <si>
    <t>Папка Скорос-тель Комус А4 желтый 1810</t>
  </si>
  <si>
    <t>Папка Attache Selection скоросшиватель F-147 до 100листов голубой</t>
  </si>
  <si>
    <t>Папка Скорос-тель Комус А4 бирюзовый 1810</t>
  </si>
  <si>
    <t>Папка скорос-тель A4 Attache синий 10шт/уп Россия</t>
  </si>
  <si>
    <t>Папка скорос-тель A4 Attache серый 10шт/уп Россия</t>
  </si>
  <si>
    <t>Папка скорос-тель А4 с перф-цией на корешке синий пластик Россия</t>
  </si>
  <si>
    <t>Папка скорос-тель А4 с перф-цией на корешке зеленый пластик Россия</t>
  </si>
  <si>
    <t>Папка скорос-тель А4 с перф-цией на корешке желтый пластик Россия</t>
  </si>
  <si>
    <t>Папка скоросш. Комус с перфор. на корешке А4 10шт/уп в асс.</t>
  </si>
  <si>
    <t>Папка скоросшиватель Комус Русская серия ОЛИМПИКА синяя</t>
  </si>
  <si>
    <t>Папка скорос-тель A4 Attache синий Россия</t>
  </si>
  <si>
    <t>Папка скорос-тель A4 Attache красный Россия</t>
  </si>
  <si>
    <t>Папка скорос-тель A4 Attache зеленый Россия</t>
  </si>
  <si>
    <t>Папка скорос-тель A4 Attache черный Россия</t>
  </si>
  <si>
    <t>Папка Attache Selection скоросшиватель F-147 до 100листов зеленый</t>
  </si>
  <si>
    <t>Папка скоросшиватель ДЕЛО 440г/м2 мелованная</t>
  </si>
  <si>
    <t>Папка с арочн.мех. BANTEX 70мм 1450-24  лайм  Дания-Россия</t>
  </si>
  <si>
    <t>Папка с арочн.мех. BANTEX 70мм 1450-12 оранжевый</t>
  </si>
  <si>
    <t>Папка с арочн.мех. BANTEX 70мм 1450-23 небесно-голубой</t>
  </si>
  <si>
    <t>Папка с арочным мех. Комус Экономи 75мм черная</t>
  </si>
  <si>
    <t>Папка с арочным мех. Комус Экономи 75мм фиолетовая</t>
  </si>
  <si>
    <t>Папка с арочным мех. Комус Экономи 75мм синяя</t>
  </si>
  <si>
    <t>Папка с арочным мех. Комус Экономи 75мм красная</t>
  </si>
  <si>
    <t>Папка с арочным мех. Комус Экономи 50мм фиолетовая</t>
  </si>
  <si>
    <t>Папка с арочн.мех. ESSELTE Стандарт Плюс 81187 80мм черн.пла</t>
  </si>
  <si>
    <t>Папка с арочн.мех. ESSELTE Стандарт Плюс 81186 80мм лайм</t>
  </si>
  <si>
    <t>Папка с арочн.мех. ESSELTE Economy 11257 75мм черная Россия</t>
  </si>
  <si>
    <t>Папка с арочн.мех. ESSELTE Economy 11255 75мм синяя Россия</t>
  </si>
  <si>
    <t>Папка с арочн.мех. ESSELTE Economy 11253 75мм красная Россия</t>
  </si>
  <si>
    <t>Папка с арочн.мех. ESSELTE Economy 11256 75мм зеленая Россия</t>
  </si>
  <si>
    <t>Папка с арочным мех. Комус Экономи 75мм желтая</t>
  </si>
  <si>
    <t>Папка с арочн.мех. ESSELTE Economy 81197 50мм черная Россия</t>
  </si>
  <si>
    <t>Папка с арочн.мех. ESSELTE Economy 81195 50мм синяя Россия</t>
  </si>
  <si>
    <t>Папка с арочн.мех. ESSELTE Economy 81193 50мм красная Россия</t>
  </si>
  <si>
    <t>Папка с арочн.мех. ESSELTE Economy 81196 50мм зеленая Россия</t>
  </si>
  <si>
    <t>Папка с арочным мех. Комус Экономи 50мм желтая</t>
  </si>
  <si>
    <t>Папка с арочным мех. Комус Стандарт 75мм черная</t>
  </si>
  <si>
    <t>Папка с арочным мех. Комус Стандарт 75мм синяя</t>
  </si>
  <si>
    <t>Папка с арочн.мех. BANTEX 70мм 1450-05 серая Дания-Россия</t>
  </si>
  <si>
    <t>Папка с арочным мех. Комус Стандарт 75мм красная</t>
  </si>
  <si>
    <t>Папка с арочным мех. Комус Стандарт 75мм зеленая</t>
  </si>
  <si>
    <t>Папка с арочн.мех.BANTEX ECONOMY 1446 PLUS 80 мм, желтый</t>
  </si>
  <si>
    <t>Папка с арочным мех. Комус Стандарт 75мм бирюзовая</t>
  </si>
  <si>
    <t>Папка с арочным мех. Комус Стандарт 50мм черная</t>
  </si>
  <si>
    <t>Папка с арочным мех. Комус Стандарт 50мм синяя</t>
  </si>
  <si>
    <t>Папка с арочным мех. Комус Стандарт 50мм красная</t>
  </si>
  <si>
    <t>Папка с арочным мех. Комус Стандарт 50мм бирюзовая</t>
  </si>
  <si>
    <t>Планшет Attache A4 черный</t>
  </si>
  <si>
    <t>Планшет Attache A4 синий</t>
  </si>
  <si>
    <t>Планшет Комус Русская серия красный</t>
  </si>
  <si>
    <t>Папка конверт на молнии 245х335 синий</t>
  </si>
  <si>
    <t>Папка конверт на молнии А5 синий</t>
  </si>
  <si>
    <t>Папка конверт на молнии д/билетов 255*130mm, 160мкм синий</t>
  </si>
  <si>
    <t>Папка конверт с кнопкой КНК 180 синий прз. Россия</t>
  </si>
  <si>
    <t>Папка конверт с кнопкой КНК 180 бесцв. прз. Россия</t>
  </si>
  <si>
    <t>Папка конверт с кнопкой КНК 180 красный прз. Россия</t>
  </si>
  <si>
    <t>Папка конверт с кнопкой КНК 180 зеленый прз. Россия</t>
  </si>
  <si>
    <t>Папка конверт с кнопкой КНК 180 желтый прз. Россия</t>
  </si>
  <si>
    <t>Папка конверт на кнопке Комус Модерн фиолет</t>
  </si>
  <si>
    <t>Папка конверт на кнопке Комус Русская серия ОЛИМПИКА синий</t>
  </si>
  <si>
    <t>Папка конверт на кнопке Комус Русская серия оранж.</t>
  </si>
  <si>
    <t>Папка конверт на кнопке Комус Русская серия ОЛИМПИКА красный</t>
  </si>
  <si>
    <t>Папка конверт на кнопке Attache А4 180мкм Круги салатовый</t>
  </si>
  <si>
    <t>Папка конверт My clear bag желтый</t>
  </si>
  <si>
    <t>Папка конверт на кнопке Attache Black Charm 180мкм синий</t>
  </si>
  <si>
    <t>Папка студенческая А4 ткань, ручка из тесьмы 1Ш41</t>
  </si>
  <si>
    <t>Папка скорос-тель с пруж.мех.ATTACHE F612/07 17мм синий</t>
  </si>
  <si>
    <t>Папка с зажимом ATTACHE F611/07 17мм синяя Россия</t>
  </si>
  <si>
    <t>Папка с клипом BANTEX пласт. красная 100551597/326009</t>
  </si>
  <si>
    <t>Папка с клипом BANTEX пласт. Голубая 100551599/326011</t>
  </si>
  <si>
    <t>Папка с клипом BANTEX пласт. белая 100400291/326007</t>
  </si>
  <si>
    <t>Папка с клипом Attache зеленая</t>
  </si>
  <si>
    <t>Папка с клипом Attache красная</t>
  </si>
  <si>
    <t>Папка скорос-тель с пруж.мех. Attache Diagonal синий</t>
  </si>
  <si>
    <t>Папка с прижимом Attache Fantasy , салатовая</t>
  </si>
  <si>
    <t>Папка с прижимом Attache Fantasy , оранж</t>
  </si>
  <si>
    <t>Папка с зажимом Комус Русская серия ОЛИМПИКА синяя</t>
  </si>
  <si>
    <t>Папка с зажимом Комус Русская серия ОЛИМПИКА белая</t>
  </si>
  <si>
    <t>Папка на резинках ATTACHE F315/07 черная Россия</t>
  </si>
  <si>
    <t>Папка на резинках ATTACHE F315/07 синяя Россия</t>
  </si>
  <si>
    <t>Папка на резинках ATTACHE F315/07 красная Россия</t>
  </si>
  <si>
    <t>Папка на резинках ATTACHE F315/07 зеленая Россия</t>
  </si>
  <si>
    <t>Папка картонные на резинке, синий</t>
  </si>
  <si>
    <t>Папка на резинке Комус Feeling ламинир.картон черная</t>
  </si>
  <si>
    <t>Папка на резинке Комус Feeling ламинир.картон синий</t>
  </si>
  <si>
    <t>Папка на резинке Комус Feeling ламинир.картон белая</t>
  </si>
  <si>
    <t>Папка на резинках Комус картон/390гр синий</t>
  </si>
  <si>
    <t>Папка на 2-х кольцах Комус Кристалл голубой</t>
  </si>
  <si>
    <t>Папка на 4-х кольцах BANTEX 50мм 1243-01 синяя Россия</t>
  </si>
  <si>
    <t>Папка Esselte Панорама 4DR 25мм, корешок 40мм, 49702R</t>
  </si>
  <si>
    <t>Папка на 4-х кольцах BANTEX 25мм 1355-01 синяя Россия</t>
  </si>
  <si>
    <t>Папка на 2-х кольцах BANTEX 35мм 1300-10 черная Россия</t>
  </si>
  <si>
    <t>Папка на 2-х кольцах BANTEX 35мм 1300-01 темно-синяя Россия</t>
  </si>
  <si>
    <t>Папка на 2-х кольцах BANTEX 35мм 1300-09 красная Россия</t>
  </si>
  <si>
    <t>Папка на 2-х кольцах BANTEX 35мм 1300-04 темно-зеленая Россия</t>
  </si>
  <si>
    <t>Папка для рисования акварелью А4, 20л, блок ГОЗНАК, 200гр, 05480</t>
  </si>
  <si>
    <t>Папка Архивный короб Комус 70 мм пластик, черный</t>
  </si>
  <si>
    <t>Папка адресная С ЮБИЛЕЕМ ламинированная</t>
  </si>
  <si>
    <t>Папка адресная с ВИНЬЕТКОЙ бумвинил, жесткая</t>
  </si>
  <si>
    <t>Папка адресная с Днем Рожденья</t>
  </si>
  <si>
    <t>Папка адресная Поздравляем, красный бархат</t>
  </si>
  <si>
    <t>Пакет Белый С5стрип Businesspack160х230 80г 500шт/уп/4701</t>
  </si>
  <si>
    <t>Пакет Крафт С4стрип Multipack 229х324 100г 50шт/уп/5702</t>
  </si>
  <si>
    <t>Пакет Почтовый из 3-х сл.п/э 229х324 стрип Фин 500шт/уп</t>
  </si>
  <si>
    <t>Пакет Крафт E4стрип Extrapack 300х400х40 120г 250шт/уп/6586</t>
  </si>
  <si>
    <t>Спрей для чистки маркерных досок 250 мл Комус</t>
  </si>
  <si>
    <t>Спрей для чистки маркерных досок PROMEGA OFFICE  White Board Clean  250мл.</t>
  </si>
  <si>
    <t>Оснастка для штампов пластик. Pr. C50 30х69мм (аналог 4915) Colop</t>
  </si>
  <si>
    <t>Оснастка для штампов пластик. Pr. 25 15х75мм (аналог 4918) Colop</t>
  </si>
  <si>
    <t>Оснастка для штампов пластик. Pr. C20 14х38мм (аналог 4911) Colop</t>
  </si>
  <si>
    <t>Оснастка для штампов пластик. Pr. C10 10х27мм (аналог 4910) Colop</t>
  </si>
  <si>
    <t>Ручка шариковая Bic Раунд Стик синяя, 921403 0, 4 мм</t>
  </si>
  <si>
    <t>Ручка гелевая G-009 0, 5мм черный, конус. наконечник, манжета</t>
  </si>
  <si>
    <t>Ручка гелевая G-009 0, 5мм синий, конус. наконечник, манжета</t>
  </si>
  <si>
    <t>Обложки для переплета пластиковые ProMega Office прозр., А3, 200мкм, 100шт/</t>
  </si>
  <si>
    <t>Обложки для переплета пластиковые ProMega Office прозр., А4, 180мкм, 100шт/</t>
  </si>
  <si>
    <t>Обложки для переплета картонные ProMega Office голубые, кожа, А4, 230г/м2,</t>
  </si>
  <si>
    <t>Обложки для переплета картонные ProMega Office черные, кожа, А3, 230г/м2, 1</t>
  </si>
  <si>
    <t>Обложки для переплета картонные ProMega Office черные, кожа, А4, 230г/м2, 1</t>
  </si>
  <si>
    <t>Обложка д/журнала, учебн, непрозрач, 310х440, ПВХ, 200</t>
  </si>
  <si>
    <t>Нумератор 6-и раз. высота шрифта 4мм S226 (аналог 4846) Colop</t>
  </si>
  <si>
    <t>Нумератор 13-и раз. высота шрифта 3, 8мм S120/13 (аналог 48313)Colop</t>
  </si>
  <si>
    <t>Ножницы 180мм с пласт.прорезинен.ручками Scotch '1447</t>
  </si>
  <si>
    <t>Ножницы 160мм с пласт.эллиптич. ручками КОМУС</t>
  </si>
  <si>
    <t>Ножницы 190мм с пласт.эллиптич. ручками КОМУС</t>
  </si>
  <si>
    <t>Ножницы 165мм с резиновыми ручками Attache  Ergo&amp;Soft  'SH21.06</t>
  </si>
  <si>
    <t>Ножницы 180мм с резиновыми ручками Attache  Ergo&amp;Soft  'SH21.05</t>
  </si>
  <si>
    <t>Ножницы 205мм с пласт.прорезинен.анатомич. ручками Attache '04105370</t>
  </si>
  <si>
    <t>Ножницы ADVANCED GREEN 18 см, регулир. заклепка, асимметричные ручки</t>
  </si>
  <si>
    <t>Нож промышленный 18мм КОМУС рез.манж. мет.направл. '5442 цвет ассорти</t>
  </si>
  <si>
    <t>Нож промышленный 18мм КОМУС рез.манж. мет.направл.ролик.фикс. '</t>
  </si>
  <si>
    <t>Нож промышленный 9 мм с фиксатором, упаковка полибег</t>
  </si>
  <si>
    <t>Нож промышленный 18 мм с фиксатором, упаковка полибег</t>
  </si>
  <si>
    <t>Нож промышленный Attache Selection 9 мм металлический с цинковым покрытием</t>
  </si>
  <si>
    <t>Нож промышленный Attache Selection 18 мм металлический с цинковым покрытием</t>
  </si>
  <si>
    <t>Нож промышленный Attache Selection 9 мм с антискольз. вставками и точилкой</t>
  </si>
  <si>
    <t>Нож промышленный Attache Selection 18 мм с антискольз. вставками и точилкой</t>
  </si>
  <si>
    <t>Нить прошивная лавсан (1000 м)</t>
  </si>
  <si>
    <t>Нить прошивная капроновая в бобинах (~ 0, 8 кг)</t>
  </si>
  <si>
    <t>Набор настольный ATTACHE JC805 черный вращающийся</t>
  </si>
  <si>
    <t>Набор настольный ATTACHE JC848 черный</t>
  </si>
  <si>
    <t>Набор настольный ATTACHE JC801 черный+прозрачный</t>
  </si>
  <si>
    <t>Набор настольный ATTACHE JC803 черный, вращающийся</t>
  </si>
  <si>
    <t>Набор настольный Attache Selection зеленый</t>
  </si>
  <si>
    <t>Набор настольный Attache Selection красный</t>
  </si>
  <si>
    <t>Подставка Attache для канц мелочей черный/фуксия 360ш</t>
  </si>
  <si>
    <t>Калькулятор CITIZEN бух. SDC-888XBL, 12 разр, синий</t>
  </si>
  <si>
    <t>Калькулятор CITIZEN бухг. SDC-888TII 12 разряд. Dual Power</t>
  </si>
  <si>
    <t>Калькулятор CITIZEN бухг. SDC-664S 16 разряд. Dual Power</t>
  </si>
  <si>
    <t>Калькулятор CANON бухг.WS-260TC 16 разряд. Черный</t>
  </si>
  <si>
    <t>Калькулятор CANON бухг. AS-120R 12 разряд. тем-сер</t>
  </si>
  <si>
    <t>Калькулятор CANON бухг. AS-888 16 разряд. бордо RD</t>
  </si>
  <si>
    <t>Набор настольный деревянный 7 предм. M7D-35A КРАСНОЕ ДЕРЕВО темн. Тайвань</t>
  </si>
  <si>
    <t>Информационное оборудование Дисплей настольный/настенный Attache ?Лидер?, а</t>
  </si>
  <si>
    <t>Напальчник для бумаги, d=18 мм, высота 30 мм, резин., зеленый 766</t>
  </si>
  <si>
    <t>Вертикальный накопитель Комус Русская серия 85мм черный непрозрачный</t>
  </si>
  <si>
    <t>Вертикальный накопитель Комус Русская серия 85мм синий прозрачный</t>
  </si>
  <si>
    <t>Вертикальный накопитель Комус Русская серия 85мм рубиновый прозрачный</t>
  </si>
  <si>
    <t>Вертикальный накопитель Комус Русская серия 85мм зелёный прозрачный</t>
  </si>
  <si>
    <t>Вертикальный накопитель КОМУС 95 мм белый 4 шт/упк</t>
  </si>
  <si>
    <t>Вертикальный накопитель КОМУС 95 мм синий 4 шт/упк</t>
  </si>
  <si>
    <t>Вертикальный накопитель ATTACHE 65мм тонированный красный 2шт/упк</t>
  </si>
  <si>
    <t>Вертикальный накопитель ATTACHE 65мм тонированный зеленый 2шт/упк</t>
  </si>
  <si>
    <t>Вертикальный накопитель Attache City 90мм прозр. синий 2шт/упк</t>
  </si>
  <si>
    <t>Вертикальный накопитель Attache City 90мм черн. 2шт/упк</t>
  </si>
  <si>
    <t>Вертикальный накопитель КОМУС Элегант 85мм черный</t>
  </si>
  <si>
    <t>Вертикальный накопитель КОМУС Элегант 80мм тонир</t>
  </si>
  <si>
    <t>Вертикальный накопитель ATTACHE 65мм тонированный синий 2шт/упк</t>
  </si>
  <si>
    <t>Вертикальный накопитель Leitz WOW 75мм, розовый глянцевый '52771023</t>
  </si>
  <si>
    <t>Вертикальный накопитель Leitz Allura 75мм, белый глянцевый '52010001</t>
  </si>
  <si>
    <t>Вертикальный накопитель Leitz WOW 75мм, зеленый глянцевый '52771064</t>
  </si>
  <si>
    <t>Вертикальный накопитель Leitz WOW 75мм, синий глянцевый '52771036</t>
  </si>
  <si>
    <t>Вертикальный накопитель 3 отдел. 240мм черный '1С55</t>
  </si>
  <si>
    <t>Вертикальный накопитель Attache 85мм прозрачный 4шт/упк</t>
  </si>
  <si>
    <t>Вертикальный накопитель Attache 85мм дымчатый 4шт/упк</t>
  </si>
  <si>
    <t>Ручка шариковая Kores K1-M, 10 цв/набор в пластиковом пенале</t>
  </si>
  <si>
    <t>Набор гелевых ручек 6 цв.PX888-6 PVC 0, 5мм</t>
  </si>
  <si>
    <t>Ручка шариковая MAPED GREEN DARK, наб. 4шт/бл.треуг.корп.карбон 0, 6мм ассор</t>
  </si>
  <si>
    <t>Набор принадл. для магн.-маркерных досок HEBEL 31916/6386099 Германия</t>
  </si>
  <si>
    <t>Набор принадл. для магн.-маркерных досок Nobo 34438861</t>
  </si>
  <si>
    <t>Ручка гелевая Attache Space 0, 7мм в наборе 3шт/уп (2син+1черн)</t>
  </si>
  <si>
    <t>Степлер LEITZ NEXXT 55281036 (N10) до 10 л. синий металлик</t>
  </si>
  <si>
    <t>Степлер -мини КОМУС (N10) до 16 лист. синий</t>
  </si>
  <si>
    <t>Степлер -мини SAX 329 (N24/6) до 20 лист. синий Австрия</t>
  </si>
  <si>
    <t>Степлер -мини КОМУС (N10) до 16 лист. красный</t>
  </si>
  <si>
    <t>Карандаш механический ATTACHE Grip 0, 7мм цвет ассорти.</t>
  </si>
  <si>
    <t>Карандаш механический ICO Golf 0, 5мм цвет ассорти Венгрия</t>
  </si>
  <si>
    <t>Карандаш механический Pentel FIESTA AX105 0, 5мм ассорти с ласт.</t>
  </si>
  <si>
    <t>лишнего</t>
  </si>
  <si>
    <t>надо</t>
  </si>
  <si>
    <t>Перчатки латексные повыш.прочности р-р L Vileda</t>
  </si>
  <si>
    <t>пар</t>
  </si>
  <si>
    <t>Салфетки VEIRO белые, 1-сл., 100 шт./уп.7н11</t>
  </si>
  <si>
    <t>Бумага туалетная ZEWA-Plus 144051 белая 2-сл. 4рул./уп. 2113-0</t>
  </si>
  <si>
    <t>Полотенца бумажные ZEWA 2-сл., белые, 2 рул./уп.144001</t>
  </si>
  <si>
    <t>Салфетка хозяйственная универс. неткан.полотно 30х38см 3шт./уп. PACLAN</t>
  </si>
  <si>
    <t>Средство для прочистки труб TIRET гель 1л</t>
  </si>
  <si>
    <t>Средство для мытья посуды FAIRY Лимон/Апельсин и лимонник 1л</t>
  </si>
  <si>
    <t>Батарея DURACELL АА/LR6-4BL BASIC бл/4</t>
  </si>
  <si>
    <t>Батарея DURACELL ААA/LR03-4BL BASIC бл/4</t>
  </si>
  <si>
    <t>Изолента 3М цветная ПВХ 15ммх10м 10шт./уп.</t>
  </si>
  <si>
    <t>Бумага туалетная д/держ. Luscan ProFessional 2 сл. 170 м. 12 рул.</t>
  </si>
  <si>
    <t>Полотенца бумажные д/держ. Tork M1 мини-рул 2 сл. 214л 11 рул./уп.101221</t>
  </si>
  <si>
    <t>Метал.Мебель Р_МС-234 стеллаж с 4-мя полками 1000х300х2000</t>
  </si>
  <si>
    <t>Очищающее средство WD -40 200мл.</t>
  </si>
  <si>
    <t>Сумка для инструментов рюкзак 37 карманов WORKPRO</t>
  </si>
  <si>
    <t>Мыло жидкое Русские Травы 500мл  с дозатором (белое)</t>
  </si>
  <si>
    <t xml:space="preserve">Скатерть бумажнаяVitto Prestige.700х120см </t>
  </si>
  <si>
    <t>Электрическая лампа Philips люминесц. TL-D 18W/54 G13 дневной (25 шт/уп)</t>
  </si>
  <si>
    <t>Электрическая лампа Philips рефлект. R63 60W E27 30D</t>
  </si>
  <si>
    <t>Картридж с жидким мылом Tork S2 0,475</t>
  </si>
  <si>
    <t>Электрическая лампа СТАРТ JCDR 50W 220V GU5,3</t>
  </si>
  <si>
    <t>Таблетки для ПММ FINISH CALGONIT All таблетки 13шт/упак</t>
  </si>
  <si>
    <t>Рюкзак дорожный WENGER RAD цв. Черн/красный полиэстер</t>
  </si>
  <si>
    <t>Коврик GL RS 08-0900 из п/э напольный, прямоуг 120х90</t>
  </si>
  <si>
    <t>Цена (руб.) без НДС</t>
  </si>
  <si>
    <t>Наименование товара*</t>
  </si>
  <si>
    <t>*-В случае наличия по тексту Перечня к техническому заданию указания на товарные знаки следует читать «или эквивалент»</t>
  </si>
  <si>
    <t>Спецификация
к запросу предложений № 0079-МЕ на поставку хозяйственных товаров</t>
  </si>
  <si>
    <t>Цена* за ед. с учетом % снижения, без НДС, руб. (заполняется участником размещения заказа)</t>
  </si>
  <si>
    <t>Цена* за ед., включая НДС, руб.</t>
  </si>
  <si>
    <t>Сумма*, с учетом % снижения, без НДС, руб.</t>
  </si>
  <si>
    <t>Аналог (заполняется участником размещения заказа)</t>
  </si>
  <si>
    <t>Завод-производитель (заполняется участником размещения заказа)</t>
  </si>
  <si>
    <t>Страна происхождения товара
(заполняется участником размещения заказа)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</si>
</sst>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color rgb="FF006F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i/>
      <sz val="7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b/>
      <sz val="16"/>
      <color rgb="FF00008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7"/>
      <color rgb="FF000000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9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/>
      <top/>
      <bottom style="thin">
        <color indexed="64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64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64"/>
      </bottom>
      <diagonal/>
    </border>
    <border>
      <left style="thin">
        <color indexed="0"/>
      </left>
      <right/>
      <top style="thin">
        <color indexed="0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3">
    <xf numFmtId="0" fontId="0" fillId="0" borderId="0"/>
    <xf numFmtId="0" fontId="2" fillId="0" borderId="0">
      <alignment horizontal="left" vertical="top"/>
    </xf>
    <xf numFmtId="0" fontId="3" fillId="0" borderId="0">
      <alignment horizontal="left" vertical="center"/>
    </xf>
    <xf numFmtId="0" fontId="4" fillId="0" borderId="0">
      <alignment horizontal="left" vertical="center"/>
    </xf>
    <xf numFmtId="0" fontId="5" fillId="0" borderId="0">
      <alignment horizontal="center" vertical="center"/>
    </xf>
    <xf numFmtId="0" fontId="6" fillId="0" borderId="0">
      <alignment horizontal="righ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6" fillId="0" borderId="0">
      <alignment horizontal="right" vertical="center"/>
    </xf>
    <xf numFmtId="0" fontId="6" fillId="0" borderId="0">
      <alignment horizontal="right" vertical="center"/>
    </xf>
    <xf numFmtId="0" fontId="7" fillId="0" borderId="0">
      <alignment horizontal="center" vertical="center"/>
    </xf>
    <xf numFmtId="0" fontId="6" fillId="0" borderId="0">
      <alignment horizontal="right" vertical="center"/>
    </xf>
    <xf numFmtId="0" fontId="8" fillId="0" borderId="0">
      <alignment horizontal="left" vertical="center"/>
    </xf>
    <xf numFmtId="0" fontId="9" fillId="0" borderId="0">
      <alignment horizontal="center" vertical="center"/>
    </xf>
    <xf numFmtId="0" fontId="8" fillId="0" borderId="0">
      <alignment horizontal="right" vertical="center"/>
    </xf>
    <xf numFmtId="0" fontId="10" fillId="0" borderId="0">
      <alignment horizontal="left" vertical="center"/>
    </xf>
    <xf numFmtId="0" fontId="11" fillId="0" borderId="0">
      <alignment horizontal="left"/>
    </xf>
    <xf numFmtId="0" fontId="12" fillId="0" borderId="0">
      <alignment horizontal="left" vertical="center"/>
    </xf>
    <xf numFmtId="0" fontId="13" fillId="0" borderId="0">
      <alignment horizontal="right" vertical="center"/>
    </xf>
    <xf numFmtId="0" fontId="14" fillId="0" borderId="0">
      <alignment horizontal="right" vertical="center"/>
    </xf>
    <xf numFmtId="0" fontId="15" fillId="0" borderId="0">
      <alignment horizontal="right" vertical="center"/>
    </xf>
    <xf numFmtId="0" fontId="14" fillId="0" borderId="0">
      <alignment horizontal="left" vertical="center"/>
    </xf>
    <xf numFmtId="0" fontId="16" fillId="0" borderId="0">
      <alignment horizontal="left"/>
    </xf>
    <xf numFmtId="0" fontId="6" fillId="0" borderId="0">
      <alignment horizontal="left" vertical="top"/>
    </xf>
    <xf numFmtId="0" fontId="6" fillId="0" borderId="0">
      <alignment horizontal="left" vertical="top"/>
    </xf>
    <xf numFmtId="0" fontId="5" fillId="0" borderId="0">
      <alignment horizontal="left" vertical="top"/>
    </xf>
    <xf numFmtId="0" fontId="10" fillId="0" borderId="0">
      <alignment horizontal="center" vertical="center"/>
    </xf>
    <xf numFmtId="0" fontId="6" fillId="0" borderId="0">
      <alignment horizontal="left" vertical="center"/>
    </xf>
    <xf numFmtId="0" fontId="6" fillId="0" borderId="0">
      <alignment horizontal="left" vertical="center"/>
    </xf>
    <xf numFmtId="0" fontId="6" fillId="0" borderId="0">
      <alignment horizontal="center" vertical="center"/>
    </xf>
    <xf numFmtId="0" fontId="17" fillId="0" borderId="0">
      <alignment horizontal="left" vertical="center"/>
    </xf>
    <xf numFmtId="0" fontId="11" fillId="0" borderId="0">
      <alignment horizontal="left" vertical="center"/>
    </xf>
    <xf numFmtId="0" fontId="18" fillId="0" borderId="0">
      <alignment horizontal="left" vertical="center"/>
    </xf>
  </cellStyleXfs>
  <cellXfs count="126">
    <xf numFmtId="0" fontId="0" fillId="0" borderId="0" xfId="0"/>
    <xf numFmtId="0" fontId="19" fillId="0" borderId="1" xfId="0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19" fillId="0" borderId="2" xfId="7" quotePrefix="1" applyFont="1" applyBorder="1" applyAlignment="1">
      <alignment horizontal="left" vertical="center" wrapText="1"/>
    </xf>
    <xf numFmtId="4" fontId="19" fillId="0" borderId="1" xfId="9" applyNumberFormat="1" applyFont="1" applyBorder="1" applyAlignment="1">
      <alignment horizontal="right" vertical="center" wrapText="1"/>
    </xf>
    <xf numFmtId="3" fontId="20" fillId="0" borderId="1" xfId="0" applyNumberFormat="1" applyFont="1" applyBorder="1" applyAlignment="1">
      <alignment horizontal="center" vertical="center" wrapText="1"/>
    </xf>
    <xf numFmtId="4" fontId="19" fillId="0" borderId="1" xfId="6" quotePrefix="1" applyNumberFormat="1" applyFont="1" applyBorder="1" applyAlignment="1">
      <alignment horizontal="center" vertical="center" wrapText="1"/>
    </xf>
    <xf numFmtId="4" fontId="19" fillId="0" borderId="1" xfId="6" applyNumberFormat="1" applyFont="1" applyBorder="1" applyAlignment="1">
      <alignment horizontal="right" vertical="center" wrapText="1"/>
    </xf>
    <xf numFmtId="4" fontId="20" fillId="0" borderId="1" xfId="0" applyNumberFormat="1" applyFont="1" applyBorder="1" applyAlignment="1">
      <alignment horizontal="right" vertical="center" wrapText="1"/>
    </xf>
    <xf numFmtId="0" fontId="20" fillId="0" borderId="0" xfId="0" applyFont="1" applyAlignment="1">
      <alignment wrapText="1"/>
    </xf>
    <xf numFmtId="0" fontId="19" fillId="0" borderId="3" xfId="7" quotePrefix="1" applyFont="1" applyBorder="1" applyAlignment="1">
      <alignment horizontal="left" vertical="center" wrapText="1"/>
    </xf>
    <xf numFmtId="4" fontId="19" fillId="0" borderId="4" xfId="9" applyNumberFormat="1" applyFont="1" applyBorder="1" applyAlignment="1">
      <alignment horizontal="right" vertical="center" wrapText="1"/>
    </xf>
    <xf numFmtId="3" fontId="20" fillId="0" borderId="3" xfId="0" applyNumberFormat="1" applyFont="1" applyBorder="1" applyAlignment="1">
      <alignment horizontal="center" vertical="center" wrapText="1"/>
    </xf>
    <xf numFmtId="4" fontId="19" fillId="0" borderId="5" xfId="6" quotePrefix="1" applyNumberFormat="1" applyFont="1" applyBorder="1" applyAlignment="1">
      <alignment horizontal="center" vertical="center" wrapText="1"/>
    </xf>
    <xf numFmtId="0" fontId="19" fillId="0" borderId="6" xfId="7" quotePrefix="1" applyFont="1" applyBorder="1" applyAlignment="1">
      <alignment horizontal="left" vertical="center" wrapText="1"/>
    </xf>
    <xf numFmtId="4" fontId="19" fillId="0" borderId="7" xfId="9" applyNumberFormat="1" applyFont="1" applyBorder="1" applyAlignment="1">
      <alignment horizontal="right" vertical="center" wrapText="1"/>
    </xf>
    <xf numFmtId="3" fontId="20" fillId="0" borderId="6" xfId="0" applyNumberFormat="1" applyFont="1" applyBorder="1" applyAlignment="1">
      <alignment horizontal="center" vertical="center" wrapText="1"/>
    </xf>
    <xf numFmtId="4" fontId="19" fillId="0" borderId="8" xfId="6" quotePrefix="1" applyNumberFormat="1" applyFont="1" applyBorder="1" applyAlignment="1">
      <alignment horizontal="center" vertical="center" wrapText="1"/>
    </xf>
    <xf numFmtId="0" fontId="19" fillId="0" borderId="9" xfId="7" quotePrefix="1" applyFont="1" applyBorder="1" applyAlignment="1">
      <alignment horizontal="left" vertical="center" wrapText="1"/>
    </xf>
    <xf numFmtId="4" fontId="19" fillId="0" borderId="10" xfId="6" quotePrefix="1" applyNumberFormat="1" applyFont="1" applyBorder="1" applyAlignment="1">
      <alignment horizontal="center" vertical="center" wrapText="1"/>
    </xf>
    <xf numFmtId="4" fontId="19" fillId="0" borderId="11" xfId="9" applyNumberFormat="1" applyFont="1" applyBorder="1" applyAlignment="1">
      <alignment horizontal="right" vertical="center" wrapText="1"/>
    </xf>
    <xf numFmtId="4" fontId="19" fillId="0" borderId="9" xfId="6" quotePrefix="1" applyNumberFormat="1" applyFont="1" applyBorder="1" applyAlignment="1">
      <alignment horizontal="center" vertical="center" wrapText="1"/>
    </xf>
    <xf numFmtId="0" fontId="19" fillId="0" borderId="12" xfId="7" quotePrefix="1" applyFont="1" applyBorder="1" applyAlignment="1">
      <alignment horizontal="left" vertical="center" wrapText="1"/>
    </xf>
    <xf numFmtId="4" fontId="19" fillId="0" borderId="13" xfId="9" applyNumberFormat="1" applyFont="1" applyBorder="1" applyAlignment="1">
      <alignment horizontal="right" vertical="center" wrapText="1"/>
    </xf>
    <xf numFmtId="0" fontId="19" fillId="0" borderId="8" xfId="7" quotePrefix="1" applyFont="1" applyBorder="1" applyAlignment="1">
      <alignment horizontal="left" vertical="center" wrapText="1"/>
    </xf>
    <xf numFmtId="4" fontId="19" fillId="0" borderId="14" xfId="9" applyNumberFormat="1" applyFont="1" applyBorder="1" applyAlignment="1">
      <alignment horizontal="right" vertical="center" wrapText="1"/>
    </xf>
    <xf numFmtId="0" fontId="19" fillId="0" borderId="10" xfId="7" quotePrefix="1" applyFont="1" applyBorder="1" applyAlignment="1">
      <alignment horizontal="left" vertical="center" wrapText="1"/>
    </xf>
    <xf numFmtId="3" fontId="20" fillId="0" borderId="1" xfId="0" applyNumberFormat="1" applyFont="1" applyBorder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 wrapText="1"/>
    </xf>
    <xf numFmtId="3" fontId="20" fillId="0" borderId="0" xfId="0" applyNumberFormat="1" applyFont="1" applyAlignment="1">
      <alignment horizontal="center" vertical="center" wrapText="1"/>
    </xf>
    <xf numFmtId="4" fontId="20" fillId="0" borderId="0" xfId="0" applyNumberFormat="1" applyFont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7" quotePrefix="1" applyFont="1" applyBorder="1" applyAlignment="1">
      <alignment vertical="center" wrapText="1"/>
    </xf>
    <xf numFmtId="4" fontId="19" fillId="0" borderId="2" xfId="9" applyNumberFormat="1" applyFont="1" applyBorder="1" applyAlignment="1">
      <alignment horizontal="right" vertical="center" wrapText="1"/>
    </xf>
    <xf numFmtId="0" fontId="22" fillId="0" borderId="1" xfId="6" quotePrefix="1" applyFont="1" applyBorder="1" applyAlignment="1">
      <alignment horizontal="center" vertical="center" wrapText="1"/>
    </xf>
    <xf numFmtId="2" fontId="19" fillId="0" borderId="1" xfId="8" quotePrefix="1" applyNumberFormat="1" applyFont="1" applyBorder="1" applyAlignment="1">
      <alignment vertical="center" wrapText="1"/>
    </xf>
    <xf numFmtId="2" fontId="19" fillId="0" borderId="1" xfId="8" quotePrefix="1" applyNumberFormat="1" applyFont="1" applyBorder="1" applyAlignment="1">
      <alignment horizontal="right" vertical="center" wrapText="1"/>
    </xf>
    <xf numFmtId="0" fontId="21" fillId="0" borderId="0" xfId="0" applyFont="1" applyAlignment="1">
      <alignment wrapText="1"/>
    </xf>
    <xf numFmtId="4" fontId="19" fillId="0" borderId="15" xfId="9" applyNumberFormat="1" applyFont="1" applyBorder="1" applyAlignment="1">
      <alignment horizontal="right" vertical="center" wrapText="1"/>
    </xf>
    <xf numFmtId="4" fontId="19" fillId="0" borderId="16" xfId="9" applyNumberFormat="1" applyFont="1" applyBorder="1" applyAlignment="1">
      <alignment horizontal="right" vertical="center" wrapText="1"/>
    </xf>
    <xf numFmtId="4" fontId="19" fillId="0" borderId="17" xfId="9" applyNumberFormat="1" applyFont="1" applyBorder="1" applyAlignment="1">
      <alignment horizontal="right" vertical="center" wrapText="1"/>
    </xf>
    <xf numFmtId="4" fontId="19" fillId="0" borderId="3" xfId="9" applyNumberFormat="1" applyFont="1" applyBorder="1" applyAlignment="1">
      <alignment horizontal="right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22" fillId="2" borderId="1" xfId="7" quotePrefix="1" applyFont="1" applyFill="1" applyBorder="1" applyAlignment="1">
      <alignment vertical="center" wrapText="1"/>
    </xf>
    <xf numFmtId="4" fontId="19" fillId="2" borderId="15" xfId="9" applyNumberFormat="1" applyFont="1" applyFill="1" applyBorder="1" applyAlignment="1">
      <alignment horizontal="right" vertical="center" wrapText="1"/>
    </xf>
    <xf numFmtId="0" fontId="22" fillId="2" borderId="1" xfId="6" quotePrefix="1" applyFont="1" applyFill="1" applyBorder="1" applyAlignment="1">
      <alignment horizontal="center" vertical="center" wrapText="1"/>
    </xf>
    <xf numFmtId="2" fontId="19" fillId="2" borderId="1" xfId="8" quotePrefix="1" applyNumberFormat="1" applyFont="1" applyFill="1" applyBorder="1" applyAlignment="1">
      <alignment vertical="center" wrapText="1"/>
    </xf>
    <xf numFmtId="2" fontId="19" fillId="2" borderId="1" xfId="8" quotePrefix="1" applyNumberFormat="1" applyFont="1" applyFill="1" applyBorder="1" applyAlignment="1">
      <alignment horizontal="right" vertical="center" wrapText="1"/>
    </xf>
    <xf numFmtId="0" fontId="21" fillId="2" borderId="0" xfId="0" applyFont="1" applyFill="1" applyAlignment="1">
      <alignment wrapText="1"/>
    </xf>
    <xf numFmtId="4" fontId="19" fillId="0" borderId="6" xfId="9" applyNumberFormat="1" applyFont="1" applyBorder="1" applyAlignment="1">
      <alignment horizontal="right" vertical="center" wrapText="1"/>
    </xf>
    <xf numFmtId="0" fontId="21" fillId="0" borderId="18" xfId="0" applyFont="1" applyBorder="1" applyAlignment="1">
      <alignment horizontal="center" vertical="center" wrapText="1"/>
    </xf>
    <xf numFmtId="0" fontId="22" fillId="0" borderId="18" xfId="7" quotePrefix="1" applyFont="1" applyBorder="1" applyAlignment="1">
      <alignment vertical="center" wrapText="1"/>
    </xf>
    <xf numFmtId="4" fontId="19" fillId="0" borderId="19" xfId="9" applyNumberFormat="1" applyFont="1" applyBorder="1" applyAlignment="1">
      <alignment horizontal="right" vertical="center" wrapText="1"/>
    </xf>
    <xf numFmtId="0" fontId="22" fillId="0" borderId="18" xfId="6" quotePrefix="1" applyFont="1" applyBorder="1" applyAlignment="1">
      <alignment horizontal="center" vertical="center" wrapText="1"/>
    </xf>
    <xf numFmtId="2" fontId="19" fillId="0" borderId="18" xfId="8" quotePrefix="1" applyNumberFormat="1" applyFont="1" applyBorder="1" applyAlignment="1">
      <alignment vertical="center" wrapText="1"/>
    </xf>
    <xf numFmtId="2" fontId="19" fillId="0" borderId="18" xfId="8" quotePrefix="1" applyNumberFormat="1" applyFont="1" applyBorder="1" applyAlignment="1">
      <alignment horizontal="right" vertical="center" wrapText="1"/>
    </xf>
    <xf numFmtId="3" fontId="19" fillId="0" borderId="1" xfId="5" applyNumberFormat="1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19" fillId="0" borderId="1" xfId="7" quotePrefix="1" applyFont="1" applyBorder="1" applyAlignment="1">
      <alignment horizontal="left" vertical="center" wrapText="1"/>
    </xf>
    <xf numFmtId="0" fontId="19" fillId="0" borderId="1" xfId="6" quotePrefix="1" applyFont="1" applyBorder="1" applyAlignment="1">
      <alignment horizontal="center" vertical="center" wrapText="1"/>
    </xf>
    <xf numFmtId="2" fontId="20" fillId="0" borderId="1" xfId="0" applyNumberFormat="1" applyFont="1" applyBorder="1" applyAlignment="1">
      <alignment horizontal="right" vertical="center" wrapText="1"/>
    </xf>
    <xf numFmtId="0" fontId="23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7" quotePrefix="1" applyFont="1" applyBorder="1" applyAlignment="1">
      <alignment horizontal="left" vertical="center" wrapText="1"/>
    </xf>
    <xf numFmtId="4" fontId="1" fillId="0" borderId="1" xfId="9" applyNumberFormat="1" applyFont="1" applyBorder="1" applyAlignment="1">
      <alignment horizontal="right" vertical="center" wrapText="1"/>
    </xf>
    <xf numFmtId="0" fontId="1" fillId="0" borderId="1" xfId="6" quotePrefix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wrapText="1"/>
    </xf>
    <xf numFmtId="4" fontId="20" fillId="0" borderId="0" xfId="0" applyNumberFormat="1" applyFont="1" applyAlignment="1">
      <alignment wrapText="1"/>
    </xf>
    <xf numFmtId="0" fontId="19" fillId="0" borderId="1" xfId="0" applyFont="1" applyBorder="1" applyAlignment="1">
      <alignment wrapText="1"/>
    </xf>
    <xf numFmtId="0" fontId="20" fillId="0" borderId="1" xfId="0" applyFont="1" applyBorder="1" applyAlignment="1">
      <alignment horizontal="right" vertical="center" wrapText="1"/>
    </xf>
    <xf numFmtId="0" fontId="20" fillId="0" borderId="0" xfId="0" applyFont="1" applyAlignment="1">
      <alignment horizontal="right" wrapText="1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21" fillId="0" borderId="0" xfId="0" applyFont="1"/>
    <xf numFmtId="0" fontId="25" fillId="0" borderId="1" xfId="0" applyFont="1" applyBorder="1" applyAlignment="1">
      <alignment horizontal="center" vertical="center" wrapText="1"/>
    </xf>
    <xf numFmtId="4" fontId="25" fillId="0" borderId="1" xfId="9" applyNumberFormat="1" applyFont="1" applyBorder="1" applyAlignment="1">
      <alignment horizontal="right" vertical="center" wrapText="1"/>
    </xf>
    <xf numFmtId="2" fontId="25" fillId="0" borderId="1" xfId="0" applyNumberFormat="1" applyFont="1" applyBorder="1" applyAlignment="1">
      <alignment horizontal="right" vertical="center" wrapText="1"/>
    </xf>
    <xf numFmtId="4" fontId="25" fillId="0" borderId="1" xfId="0" applyNumberFormat="1" applyFont="1" applyBorder="1" applyAlignment="1">
      <alignment horizontal="right" vertical="center" wrapText="1"/>
    </xf>
    <xf numFmtId="2" fontId="21" fillId="0" borderId="1" xfId="0" applyNumberFormat="1" applyFont="1" applyBorder="1" applyAlignment="1">
      <alignment horizontal="right" vertical="center" wrapText="1"/>
    </xf>
    <xf numFmtId="0" fontId="24" fillId="0" borderId="1" xfId="7" quotePrefix="1" applyFont="1" applyBorder="1" applyAlignment="1">
      <alignment vertical="center" wrapText="1"/>
    </xf>
    <xf numFmtId="4" fontId="24" fillId="0" borderId="1" xfId="9" applyNumberFormat="1" applyFont="1" applyBorder="1" applyAlignment="1">
      <alignment horizontal="right" vertical="center" wrapText="1"/>
    </xf>
    <xf numFmtId="0" fontId="24" fillId="0" borderId="1" xfId="6" quotePrefix="1" applyFont="1" applyBorder="1" applyAlignment="1">
      <alignment horizontal="center" vertical="center" wrapText="1"/>
    </xf>
    <xf numFmtId="0" fontId="24" fillId="0" borderId="1" xfId="7" quotePrefix="1" applyFont="1" applyBorder="1" applyAlignment="1">
      <alignment horizontal="left" vertical="center" wrapText="1"/>
    </xf>
    <xf numFmtId="0" fontId="24" fillId="0" borderId="1" xfId="7" applyFont="1" applyFill="1" applyBorder="1" applyAlignment="1">
      <alignment vertical="center" wrapText="1"/>
    </xf>
    <xf numFmtId="4" fontId="24" fillId="0" borderId="1" xfId="9" applyNumberFormat="1" applyFont="1" applyFill="1" applyBorder="1" applyAlignment="1">
      <alignment horizontal="right" vertical="center" wrapText="1"/>
    </xf>
    <xf numFmtId="0" fontId="24" fillId="0" borderId="1" xfId="6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4" fontId="21" fillId="0" borderId="1" xfId="0" applyNumberFormat="1" applyFont="1" applyBorder="1"/>
    <xf numFmtId="0" fontId="26" fillId="0" borderId="0" xfId="0" applyFont="1"/>
    <xf numFmtId="0" fontId="26" fillId="0" borderId="0" xfId="0" applyFont="1" applyAlignment="1"/>
    <xf numFmtId="0" fontId="26" fillId="0" borderId="0" xfId="0" applyFont="1" applyAlignment="1">
      <alignment wrapText="1"/>
    </xf>
    <xf numFmtId="0" fontId="20" fillId="0" borderId="20" xfId="0" applyFont="1" applyBorder="1" applyAlignment="1">
      <alignment horizontal="right" vertical="center" wrapText="1"/>
    </xf>
    <xf numFmtId="0" fontId="20" fillId="0" borderId="2" xfId="0" applyFont="1" applyBorder="1" applyAlignment="1">
      <alignment horizontal="right" vertical="center" wrapText="1"/>
    </xf>
    <xf numFmtId="4" fontId="19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right" wrapText="1"/>
    </xf>
    <xf numFmtId="0" fontId="19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horizont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6" fillId="0" borderId="0" xfId="0" applyFont="1" applyAlignment="1"/>
    <xf numFmtId="0" fontId="27" fillId="0" borderId="22" xfId="0" applyFont="1" applyBorder="1" applyAlignment="1">
      <alignment horizontal="center" vertical="center" wrapText="1"/>
    </xf>
    <xf numFmtId="0" fontId="27" fillId="0" borderId="23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/>
    </xf>
    <xf numFmtId="4" fontId="21" fillId="0" borderId="25" xfId="0" applyNumberFormat="1" applyFont="1" applyBorder="1" applyAlignment="1">
      <alignment horizontal="right" vertical="center"/>
    </xf>
    <xf numFmtId="4" fontId="21" fillId="0" borderId="1" xfId="0" applyNumberFormat="1" applyFont="1" applyBorder="1" applyAlignment="1">
      <alignment horizontal="right" vertical="center"/>
    </xf>
    <xf numFmtId="0" fontId="21" fillId="0" borderId="25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0" xfId="0" applyFont="1"/>
    <xf numFmtId="4" fontId="27" fillId="0" borderId="21" xfId="0" applyNumberFormat="1" applyFont="1" applyBorder="1" applyAlignment="1">
      <alignment horizontal="center" vertical="center" wrapText="1"/>
    </xf>
    <xf numFmtId="0" fontId="21" fillId="0" borderId="20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right" vertical="center" wrapText="1"/>
    </xf>
    <xf numFmtId="4" fontId="21" fillId="0" borderId="1" xfId="0" applyNumberFormat="1" applyFont="1" applyBorder="1" applyAlignment="1">
      <alignment horizontal="right" vertical="center" wrapText="1"/>
    </xf>
    <xf numFmtId="0" fontId="21" fillId="0" borderId="1" xfId="0" applyFont="1" applyBorder="1" applyAlignment="1">
      <alignment horizontal="right" vertical="center" wrapText="1"/>
    </xf>
    <xf numFmtId="0" fontId="24" fillId="0" borderId="0" xfId="29" applyFont="1" applyFill="1" applyBorder="1" applyAlignment="1">
      <alignment horizontal="left" vertical="top" wrapText="1"/>
    </xf>
  </cellXfs>
  <cellStyles count="33">
    <cellStyle name="S0" xfId="1"/>
    <cellStyle name="S1" xfId="2"/>
    <cellStyle name="S10" xfId="3"/>
    <cellStyle name="S11" xfId="4"/>
    <cellStyle name="S12" xfId="5"/>
    <cellStyle name="S13" xfId="6"/>
    <cellStyle name="S14" xfId="7"/>
    <cellStyle name="S15" xfId="8"/>
    <cellStyle name="S16" xfId="9"/>
    <cellStyle name="S17" xfId="10"/>
    <cellStyle name="S18" xfId="11"/>
    <cellStyle name="S19" xfId="12"/>
    <cellStyle name="S2" xfId="13"/>
    <cellStyle name="S20" xfId="14"/>
    <cellStyle name="S21" xfId="15"/>
    <cellStyle name="S22" xfId="16"/>
    <cellStyle name="S23" xfId="17"/>
    <cellStyle name="S24" xfId="18"/>
    <cellStyle name="S25" xfId="19"/>
    <cellStyle name="S26" xfId="20"/>
    <cellStyle name="S27" xfId="21"/>
    <cellStyle name="S28" xfId="22"/>
    <cellStyle name="S29" xfId="23"/>
    <cellStyle name="S3" xfId="24"/>
    <cellStyle name="S30" xfId="25"/>
    <cellStyle name="S31" xfId="26"/>
    <cellStyle name="S4" xfId="27"/>
    <cellStyle name="S5" xfId="28"/>
    <cellStyle name="S6" xfId="29"/>
    <cellStyle name="S7" xfId="30"/>
    <cellStyle name="S8" xfId="31"/>
    <cellStyle name="S9" xfId="32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2"/>
  <sheetViews>
    <sheetView topLeftCell="A35" workbookViewId="0">
      <selection activeCell="A48" sqref="A48:H48"/>
    </sheetView>
  </sheetViews>
  <sheetFormatPr defaultColWidth="8.85546875" defaultRowHeight="12.75" outlineLevelRow="1" x14ac:dyDescent="0.2"/>
  <cols>
    <col min="1" max="1" width="4.85546875" style="12" customWidth="1"/>
    <col min="2" max="2" width="36.140625" style="12" customWidth="1"/>
    <col min="3" max="4" width="8.85546875" style="12"/>
    <col min="5" max="5" width="9.85546875" style="12" customWidth="1"/>
    <col min="6" max="7" width="8.85546875" style="12"/>
    <col min="8" max="8" width="13.140625" style="12" customWidth="1"/>
    <col min="9" max="9" width="9.5703125" style="12" bestFit="1" customWidth="1"/>
    <col min="10" max="16384" width="8.85546875" style="12"/>
  </cols>
  <sheetData>
    <row r="1" spans="1:8" ht="11.25" hidden="1" customHeight="1" thickBot="1" x14ac:dyDescent="0.25"/>
    <row r="2" spans="1:8" s="75" customFormat="1" ht="52.5" hidden="1" customHeight="1" outlineLevel="1" x14ac:dyDescent="0.2">
      <c r="A2" s="69" t="s">
        <v>19</v>
      </c>
      <c r="B2" s="69" t="s">
        <v>0</v>
      </c>
      <c r="C2" s="69" t="s">
        <v>20</v>
      </c>
      <c r="D2" s="69" t="s">
        <v>21</v>
      </c>
      <c r="E2" s="69" t="s">
        <v>22</v>
      </c>
      <c r="F2" s="69" t="s">
        <v>23</v>
      </c>
      <c r="G2" s="69" t="s">
        <v>24</v>
      </c>
      <c r="H2" s="69" t="s">
        <v>25</v>
      </c>
    </row>
    <row r="3" spans="1:8" s="75" customFormat="1" ht="22.5" hidden="1" customHeight="1" outlineLevel="1" x14ac:dyDescent="0.2">
      <c r="A3" s="69">
        <v>1</v>
      </c>
      <c r="B3" s="70" t="s">
        <v>1</v>
      </c>
      <c r="C3" s="71">
        <v>322.02999999999997</v>
      </c>
      <c r="D3" s="69">
        <v>24</v>
      </c>
      <c r="E3" s="72" t="s">
        <v>2</v>
      </c>
      <c r="F3" s="71">
        <f>C3*D3</f>
        <v>7728.7199999999993</v>
      </c>
      <c r="G3" s="73">
        <f>F3*0.18</f>
        <v>1391.1695999999997</v>
      </c>
      <c r="H3" s="74">
        <f>F3+G3</f>
        <v>9119.8895999999986</v>
      </c>
    </row>
    <row r="4" spans="1:8" s="75" customFormat="1" ht="14.25" hidden="1" customHeight="1" outlineLevel="1" x14ac:dyDescent="0.2">
      <c r="A4" s="69">
        <v>2</v>
      </c>
      <c r="B4" s="70" t="s">
        <v>3</v>
      </c>
      <c r="C4" s="71">
        <v>303.39</v>
      </c>
      <c r="D4" s="69">
        <v>28</v>
      </c>
      <c r="E4" s="72" t="s">
        <v>2</v>
      </c>
      <c r="F4" s="71">
        <f t="shared" ref="F4:F17" si="0">C4*D4</f>
        <v>8494.92</v>
      </c>
      <c r="G4" s="73">
        <f t="shared" ref="G4:G17" si="1">F4*0.18</f>
        <v>1529.0855999999999</v>
      </c>
      <c r="H4" s="74">
        <f t="shared" ref="H4:H17" si="2">F4+G4</f>
        <v>10024.0056</v>
      </c>
    </row>
    <row r="5" spans="1:8" s="75" customFormat="1" ht="14.25" hidden="1" customHeight="1" outlineLevel="1" x14ac:dyDescent="0.2">
      <c r="A5" s="69">
        <v>3</v>
      </c>
      <c r="B5" s="70" t="s">
        <v>4</v>
      </c>
      <c r="C5" s="71">
        <v>84.52</v>
      </c>
      <c r="D5" s="69">
        <v>28</v>
      </c>
      <c r="E5" s="72" t="s">
        <v>2</v>
      </c>
      <c r="F5" s="71">
        <f t="shared" si="0"/>
        <v>2366.56</v>
      </c>
      <c r="G5" s="73">
        <f t="shared" si="1"/>
        <v>425.98079999999999</v>
      </c>
      <c r="H5" s="74">
        <f t="shared" si="2"/>
        <v>2792.5407999999998</v>
      </c>
    </row>
    <row r="6" spans="1:8" s="75" customFormat="1" ht="14.25" hidden="1" customHeight="1" outlineLevel="1" x14ac:dyDescent="0.2">
      <c r="A6" s="69">
        <v>4</v>
      </c>
      <c r="B6" s="70" t="s">
        <v>5</v>
      </c>
      <c r="C6" s="71">
        <v>520.34</v>
      </c>
      <c r="D6" s="69">
        <v>48</v>
      </c>
      <c r="E6" s="72" t="s">
        <v>6</v>
      </c>
      <c r="F6" s="71">
        <f t="shared" si="0"/>
        <v>24976.32</v>
      </c>
      <c r="G6" s="73">
        <f t="shared" si="1"/>
        <v>4495.7375999999995</v>
      </c>
      <c r="H6" s="74">
        <f t="shared" si="2"/>
        <v>29472.0576</v>
      </c>
    </row>
    <row r="7" spans="1:8" s="75" customFormat="1" ht="14.25" hidden="1" customHeight="1" outlineLevel="1" x14ac:dyDescent="0.2">
      <c r="A7" s="69">
        <v>5</v>
      </c>
      <c r="B7" s="70" t="s">
        <v>7</v>
      </c>
      <c r="C7" s="71">
        <v>97.46</v>
      </c>
      <c r="D7" s="69">
        <v>60</v>
      </c>
      <c r="E7" s="72" t="s">
        <v>2</v>
      </c>
      <c r="F7" s="71">
        <f t="shared" si="0"/>
        <v>5847.5999999999995</v>
      </c>
      <c r="G7" s="73">
        <f t="shared" si="1"/>
        <v>1052.5679999999998</v>
      </c>
      <c r="H7" s="74">
        <f t="shared" si="2"/>
        <v>6900.1679999999997</v>
      </c>
    </row>
    <row r="8" spans="1:8" s="75" customFormat="1" ht="14.25" hidden="1" customHeight="1" outlineLevel="1" x14ac:dyDescent="0.2">
      <c r="A8" s="69">
        <v>6</v>
      </c>
      <c r="B8" s="70" t="s">
        <v>8</v>
      </c>
      <c r="C8" s="71">
        <v>144.91999999999999</v>
      </c>
      <c r="D8" s="69">
        <v>60</v>
      </c>
      <c r="E8" s="72" t="s">
        <v>2</v>
      </c>
      <c r="F8" s="71">
        <f t="shared" si="0"/>
        <v>8695.1999999999989</v>
      </c>
      <c r="G8" s="73">
        <f t="shared" si="1"/>
        <v>1565.1359999999997</v>
      </c>
      <c r="H8" s="74">
        <f t="shared" si="2"/>
        <v>10260.335999999999</v>
      </c>
    </row>
    <row r="9" spans="1:8" s="75" customFormat="1" ht="14.25" hidden="1" customHeight="1" outlineLevel="1" x14ac:dyDescent="0.2">
      <c r="A9" s="69">
        <v>7</v>
      </c>
      <c r="B9" s="70" t="s">
        <v>9</v>
      </c>
      <c r="C9" s="71">
        <v>1522.03</v>
      </c>
      <c r="D9" s="69">
        <v>28</v>
      </c>
      <c r="E9" s="72" t="s">
        <v>2</v>
      </c>
      <c r="F9" s="71">
        <f t="shared" si="0"/>
        <v>42616.84</v>
      </c>
      <c r="G9" s="73">
        <f t="shared" si="1"/>
        <v>7671.0311999999994</v>
      </c>
      <c r="H9" s="74">
        <f t="shared" si="2"/>
        <v>50287.871199999994</v>
      </c>
    </row>
    <row r="10" spans="1:8" s="75" customFormat="1" ht="14.25" hidden="1" customHeight="1" outlineLevel="1" x14ac:dyDescent="0.2">
      <c r="A10" s="69">
        <v>8</v>
      </c>
      <c r="B10" s="70" t="s">
        <v>10</v>
      </c>
      <c r="C10" s="71">
        <v>45.95</v>
      </c>
      <c r="D10" s="69">
        <v>60</v>
      </c>
      <c r="E10" s="72" t="s">
        <v>6</v>
      </c>
      <c r="F10" s="71">
        <f t="shared" si="0"/>
        <v>2757</v>
      </c>
      <c r="G10" s="73">
        <f t="shared" si="1"/>
        <v>496.26</v>
      </c>
      <c r="H10" s="74">
        <f t="shared" si="2"/>
        <v>3253.26</v>
      </c>
    </row>
    <row r="11" spans="1:8" s="75" customFormat="1" ht="14.25" hidden="1" customHeight="1" outlineLevel="1" x14ac:dyDescent="0.2">
      <c r="A11" s="69">
        <v>9</v>
      </c>
      <c r="B11" s="70" t="s">
        <v>11</v>
      </c>
      <c r="C11" s="71">
        <v>24.58</v>
      </c>
      <c r="D11" s="69">
        <v>120</v>
      </c>
      <c r="E11" s="72" t="s">
        <v>2</v>
      </c>
      <c r="F11" s="71">
        <f t="shared" si="0"/>
        <v>2949.6</v>
      </c>
      <c r="G11" s="73">
        <f t="shared" si="1"/>
        <v>530.928</v>
      </c>
      <c r="H11" s="74">
        <f t="shared" si="2"/>
        <v>3480.5279999999998</v>
      </c>
    </row>
    <row r="12" spans="1:8" s="75" customFormat="1" ht="14.25" hidden="1" customHeight="1" outlineLevel="1" x14ac:dyDescent="0.2">
      <c r="A12" s="69">
        <v>10</v>
      </c>
      <c r="B12" s="70" t="s">
        <v>12</v>
      </c>
      <c r="C12" s="71">
        <v>111.86</v>
      </c>
      <c r="D12" s="69">
        <v>1</v>
      </c>
      <c r="E12" s="72" t="s">
        <v>2</v>
      </c>
      <c r="F12" s="71">
        <f t="shared" si="0"/>
        <v>111.86</v>
      </c>
      <c r="G12" s="73">
        <f t="shared" si="1"/>
        <v>20.134799999999998</v>
      </c>
      <c r="H12" s="74">
        <f t="shared" si="2"/>
        <v>131.9948</v>
      </c>
    </row>
    <row r="13" spans="1:8" s="75" customFormat="1" ht="14.25" hidden="1" customHeight="1" outlineLevel="1" x14ac:dyDescent="0.2">
      <c r="A13" s="69">
        <v>11</v>
      </c>
      <c r="B13" s="70" t="s">
        <v>13</v>
      </c>
      <c r="C13" s="71">
        <v>114.41</v>
      </c>
      <c r="D13" s="69">
        <v>1</v>
      </c>
      <c r="E13" s="72" t="s">
        <v>2</v>
      </c>
      <c r="F13" s="71">
        <f t="shared" si="0"/>
        <v>114.41</v>
      </c>
      <c r="G13" s="73">
        <f t="shared" si="1"/>
        <v>20.593799999999998</v>
      </c>
      <c r="H13" s="74">
        <f t="shared" si="2"/>
        <v>135.00379999999998</v>
      </c>
    </row>
    <row r="14" spans="1:8" s="75" customFormat="1" ht="14.25" hidden="1" customHeight="1" outlineLevel="1" x14ac:dyDescent="0.2">
      <c r="A14" s="69">
        <v>12</v>
      </c>
      <c r="B14" s="70" t="s">
        <v>14</v>
      </c>
      <c r="C14" s="71">
        <v>126.27</v>
      </c>
      <c r="D14" s="69">
        <v>1</v>
      </c>
      <c r="E14" s="72" t="s">
        <v>2</v>
      </c>
      <c r="F14" s="71">
        <f t="shared" si="0"/>
        <v>126.27</v>
      </c>
      <c r="G14" s="73">
        <f t="shared" si="1"/>
        <v>22.7286</v>
      </c>
      <c r="H14" s="74">
        <f t="shared" si="2"/>
        <v>148.99860000000001</v>
      </c>
    </row>
    <row r="15" spans="1:8" s="75" customFormat="1" ht="14.25" hidden="1" customHeight="1" outlineLevel="1" x14ac:dyDescent="0.2">
      <c r="A15" s="69">
        <v>13</v>
      </c>
      <c r="B15" s="70" t="s">
        <v>15</v>
      </c>
      <c r="C15" s="71">
        <v>48.41</v>
      </c>
      <c r="D15" s="69">
        <v>160</v>
      </c>
      <c r="E15" s="72" t="s">
        <v>16</v>
      </c>
      <c r="F15" s="71">
        <f t="shared" si="0"/>
        <v>7745.5999999999995</v>
      </c>
      <c r="G15" s="73">
        <f t="shared" si="1"/>
        <v>1394.2079999999999</v>
      </c>
      <c r="H15" s="74">
        <f t="shared" si="2"/>
        <v>9139.8079999999991</v>
      </c>
    </row>
    <row r="16" spans="1:8" s="75" customFormat="1" ht="14.25" hidden="1" customHeight="1" outlineLevel="1" x14ac:dyDescent="0.2">
      <c r="A16" s="69">
        <v>14</v>
      </c>
      <c r="B16" s="70" t="s">
        <v>17</v>
      </c>
      <c r="C16" s="71">
        <v>65.760000000000005</v>
      </c>
      <c r="D16" s="69">
        <v>1</v>
      </c>
      <c r="E16" s="72" t="s">
        <v>2</v>
      </c>
      <c r="F16" s="71">
        <f t="shared" si="0"/>
        <v>65.760000000000005</v>
      </c>
      <c r="G16" s="73">
        <f t="shared" si="1"/>
        <v>11.8368</v>
      </c>
      <c r="H16" s="74">
        <f t="shared" si="2"/>
        <v>77.596800000000002</v>
      </c>
    </row>
    <row r="17" spans="1:14" s="75" customFormat="1" ht="14.25" hidden="1" customHeight="1" outlineLevel="1" x14ac:dyDescent="0.2">
      <c r="A17" s="69">
        <v>15</v>
      </c>
      <c r="B17" s="70" t="s">
        <v>18</v>
      </c>
      <c r="C17" s="71">
        <v>325.42</v>
      </c>
      <c r="D17" s="69">
        <v>28</v>
      </c>
      <c r="E17" s="72" t="s">
        <v>2</v>
      </c>
      <c r="F17" s="71">
        <f t="shared" si="0"/>
        <v>9111.76</v>
      </c>
      <c r="G17" s="73">
        <f t="shared" si="1"/>
        <v>1640.1168</v>
      </c>
      <c r="H17" s="74">
        <f t="shared" si="2"/>
        <v>10751.8768</v>
      </c>
    </row>
    <row r="18" spans="1:14" s="75" customFormat="1" ht="14.25" hidden="1" customHeight="1" outlineLevel="1" x14ac:dyDescent="0.2">
      <c r="A18" s="107" t="s">
        <v>27</v>
      </c>
      <c r="B18" s="108"/>
      <c r="C18" s="80">
        <f>SUM(C3:C17)</f>
        <v>3857.35</v>
      </c>
      <c r="D18" s="69"/>
      <c r="E18" s="69"/>
      <c r="F18" s="74">
        <f>SUM(F3:F17)</f>
        <v>123708.42000000001</v>
      </c>
      <c r="G18" s="73">
        <f>SUM(G3:G17)</f>
        <v>22267.515599999995</v>
      </c>
      <c r="H18" s="74">
        <f>SUM(H3:H17)</f>
        <v>145975.9356</v>
      </c>
    </row>
    <row r="19" spans="1:14" s="75" customFormat="1" ht="11.65" hidden="1" customHeight="1" outlineLevel="1" x14ac:dyDescent="0.2"/>
    <row r="20" spans="1:14" s="75" customFormat="1" ht="11.65" hidden="1" customHeight="1" outlineLevel="1" x14ac:dyDescent="0.2"/>
    <row r="21" spans="1:14" s="75" customFormat="1" ht="14.25" hidden="1" customHeight="1" outlineLevel="1" x14ac:dyDescent="0.2">
      <c r="A21" s="69">
        <v>1</v>
      </c>
      <c r="B21" s="81" t="s">
        <v>1</v>
      </c>
      <c r="C21" s="105">
        <v>322.02999999999997</v>
      </c>
      <c r="D21" s="105"/>
      <c r="E21" s="81">
        <v>24</v>
      </c>
      <c r="F21" s="81"/>
      <c r="G21" s="106" t="s">
        <v>2</v>
      </c>
      <c r="H21" s="106"/>
      <c r="I21" s="105">
        <v>322.02999999999997</v>
      </c>
      <c r="J21" s="105"/>
      <c r="K21" s="105">
        <v>57.97</v>
      </c>
      <c r="L21" s="105"/>
      <c r="M21" s="105">
        <v>380</v>
      </c>
      <c r="N21" s="105"/>
    </row>
    <row r="22" spans="1:14" s="75" customFormat="1" ht="25.5" hidden="1" outlineLevel="1" x14ac:dyDescent="0.2">
      <c r="A22" s="69">
        <v>2</v>
      </c>
      <c r="B22" s="81" t="s">
        <v>3</v>
      </c>
      <c r="C22" s="105">
        <v>303.39</v>
      </c>
      <c r="D22" s="105"/>
      <c r="E22" s="81">
        <v>28</v>
      </c>
      <c r="F22" s="81"/>
      <c r="G22" s="106" t="s">
        <v>2</v>
      </c>
      <c r="H22" s="106"/>
      <c r="I22" s="105">
        <v>303.39</v>
      </c>
      <c r="J22" s="105"/>
      <c r="K22" s="105">
        <v>54.61</v>
      </c>
      <c r="L22" s="105"/>
      <c r="M22" s="105">
        <v>358</v>
      </c>
      <c r="N22" s="105"/>
    </row>
    <row r="23" spans="1:14" s="75" customFormat="1" hidden="1" outlineLevel="1" x14ac:dyDescent="0.2">
      <c r="A23" s="69">
        <v>3</v>
      </c>
      <c r="B23" s="81" t="s">
        <v>4</v>
      </c>
      <c r="C23" s="105">
        <v>84.52</v>
      </c>
      <c r="D23" s="105"/>
      <c r="E23" s="81">
        <v>28</v>
      </c>
      <c r="F23" s="81"/>
      <c r="G23" s="106" t="s">
        <v>2</v>
      </c>
      <c r="H23" s="106"/>
      <c r="I23" s="105">
        <v>84.52</v>
      </c>
      <c r="J23" s="105"/>
      <c r="K23" s="105">
        <v>15.21</v>
      </c>
      <c r="L23" s="105"/>
      <c r="M23" s="105">
        <v>99.73</v>
      </c>
      <c r="N23" s="105"/>
    </row>
    <row r="24" spans="1:14" s="75" customFormat="1" ht="25.5" hidden="1" outlineLevel="1" x14ac:dyDescent="0.2">
      <c r="A24" s="69">
        <v>4</v>
      </c>
      <c r="B24" s="81" t="s">
        <v>5</v>
      </c>
      <c r="C24" s="105">
        <v>520.34</v>
      </c>
      <c r="D24" s="105"/>
      <c r="E24" s="81">
        <v>48</v>
      </c>
      <c r="F24" s="81"/>
      <c r="G24" s="106" t="s">
        <v>6</v>
      </c>
      <c r="H24" s="106"/>
      <c r="I24" s="105">
        <v>520.34</v>
      </c>
      <c r="J24" s="105"/>
      <c r="K24" s="105">
        <v>93.66</v>
      </c>
      <c r="L24" s="105"/>
      <c r="M24" s="105">
        <v>614</v>
      </c>
      <c r="N24" s="105"/>
    </row>
    <row r="25" spans="1:14" s="75" customFormat="1" hidden="1" outlineLevel="1" x14ac:dyDescent="0.2">
      <c r="A25" s="69">
        <v>5</v>
      </c>
      <c r="B25" s="81" t="s">
        <v>7</v>
      </c>
      <c r="C25" s="105">
        <v>97.46</v>
      </c>
      <c r="D25" s="105"/>
      <c r="E25" s="81">
        <v>60</v>
      </c>
      <c r="F25" s="81"/>
      <c r="G25" s="106" t="s">
        <v>2</v>
      </c>
      <c r="H25" s="106"/>
      <c r="I25" s="105">
        <v>97.46</v>
      </c>
      <c r="J25" s="105"/>
      <c r="K25" s="105">
        <v>17.54</v>
      </c>
      <c r="L25" s="105"/>
      <c r="M25" s="105">
        <v>115</v>
      </c>
      <c r="N25" s="105"/>
    </row>
    <row r="26" spans="1:14" ht="25.5" hidden="1" outlineLevel="1" x14ac:dyDescent="0.2">
      <c r="A26" s="69">
        <v>6</v>
      </c>
      <c r="B26" s="77" t="s">
        <v>8</v>
      </c>
      <c r="C26" s="103">
        <v>144.91999999999999</v>
      </c>
      <c r="D26" s="103"/>
      <c r="E26" s="77">
        <v>60</v>
      </c>
      <c r="F26" s="77"/>
      <c r="G26" s="104" t="s">
        <v>2</v>
      </c>
      <c r="H26" s="104"/>
      <c r="I26" s="103">
        <v>144.91999999999999</v>
      </c>
      <c r="J26" s="103"/>
      <c r="K26" s="103">
        <v>26.09</v>
      </c>
      <c r="L26" s="103"/>
      <c r="M26" s="103">
        <v>171.01</v>
      </c>
      <c r="N26" s="103"/>
    </row>
    <row r="27" spans="1:14" hidden="1" outlineLevel="1" x14ac:dyDescent="0.2">
      <c r="A27" s="69">
        <v>7</v>
      </c>
      <c r="B27" s="77" t="s">
        <v>9</v>
      </c>
      <c r="C27" s="102">
        <v>1522.03</v>
      </c>
      <c r="D27" s="102"/>
      <c r="E27" s="77">
        <v>28</v>
      </c>
      <c r="F27" s="77"/>
      <c r="G27" s="104" t="s">
        <v>2</v>
      </c>
      <c r="H27" s="104"/>
      <c r="I27" s="102">
        <v>1522.03</v>
      </c>
      <c r="J27" s="102"/>
      <c r="K27" s="103">
        <v>273.97000000000003</v>
      </c>
      <c r="L27" s="103"/>
      <c r="M27" s="102">
        <v>1796</v>
      </c>
      <c r="N27" s="102"/>
    </row>
    <row r="28" spans="1:14" ht="25.5" hidden="1" outlineLevel="1" x14ac:dyDescent="0.2">
      <c r="A28" s="69">
        <v>8</v>
      </c>
      <c r="B28" s="77" t="s">
        <v>10</v>
      </c>
      <c r="C28" s="103">
        <v>45.95</v>
      </c>
      <c r="D28" s="103"/>
      <c r="E28" s="77">
        <v>60</v>
      </c>
      <c r="F28" s="77"/>
      <c r="G28" s="104" t="s">
        <v>6</v>
      </c>
      <c r="H28" s="104"/>
      <c r="I28" s="103">
        <v>45.95</v>
      </c>
      <c r="J28" s="103"/>
      <c r="K28" s="103">
        <v>8.27</v>
      </c>
      <c r="L28" s="103"/>
      <c r="M28" s="103">
        <v>54.22</v>
      </c>
      <c r="N28" s="103"/>
    </row>
    <row r="29" spans="1:14" hidden="1" outlineLevel="1" x14ac:dyDescent="0.2">
      <c r="A29" s="69">
        <v>9</v>
      </c>
      <c r="B29" s="77" t="s">
        <v>11</v>
      </c>
      <c r="C29" s="103">
        <v>24.58</v>
      </c>
      <c r="D29" s="103"/>
      <c r="E29" s="77">
        <v>120</v>
      </c>
      <c r="F29" s="77"/>
      <c r="G29" s="104" t="s">
        <v>2</v>
      </c>
      <c r="H29" s="104"/>
      <c r="I29" s="103">
        <v>24.58</v>
      </c>
      <c r="J29" s="103"/>
      <c r="K29" s="103">
        <v>4.42</v>
      </c>
      <c r="L29" s="103"/>
      <c r="M29" s="103">
        <v>29</v>
      </c>
      <c r="N29" s="103"/>
    </row>
    <row r="30" spans="1:14" ht="25.5" hidden="1" outlineLevel="1" x14ac:dyDescent="0.2">
      <c r="A30" s="69">
        <v>10</v>
      </c>
      <c r="B30" s="77" t="s">
        <v>15</v>
      </c>
      <c r="C30" s="103">
        <v>48.41</v>
      </c>
      <c r="D30" s="103"/>
      <c r="E30" s="77">
        <v>160</v>
      </c>
      <c r="F30" s="77"/>
      <c r="G30" s="104" t="s">
        <v>16</v>
      </c>
      <c r="H30" s="104"/>
      <c r="I30" s="103">
        <v>48.41</v>
      </c>
      <c r="J30" s="103"/>
      <c r="K30" s="103">
        <v>8.7100000000000009</v>
      </c>
      <c r="L30" s="103"/>
      <c r="M30" s="103">
        <v>57.12</v>
      </c>
      <c r="N30" s="103"/>
    </row>
    <row r="31" spans="1:14" ht="25.5" hidden="1" outlineLevel="1" x14ac:dyDescent="0.2">
      <c r="A31" s="69">
        <v>11</v>
      </c>
      <c r="B31" s="77" t="s">
        <v>18</v>
      </c>
      <c r="C31" s="103">
        <v>325.42</v>
      </c>
      <c r="D31" s="103"/>
      <c r="E31" s="77">
        <v>28</v>
      </c>
      <c r="F31" s="77"/>
      <c r="G31" s="104" t="s">
        <v>2</v>
      </c>
      <c r="H31" s="104"/>
      <c r="I31" s="103">
        <v>325.42</v>
      </c>
      <c r="J31" s="103"/>
      <c r="K31" s="103">
        <v>58.58</v>
      </c>
      <c r="L31" s="103"/>
      <c r="M31" s="103">
        <v>384</v>
      </c>
      <c r="N31" s="103"/>
    </row>
    <row r="32" spans="1:14" ht="15.75" hidden="1" customHeight="1" outlineLevel="1" x14ac:dyDescent="0.2">
      <c r="B32" s="77" t="s">
        <v>27</v>
      </c>
      <c r="C32" s="102">
        <v>3857.35</v>
      </c>
      <c r="D32" s="102"/>
      <c r="E32" s="102"/>
      <c r="F32" s="102"/>
      <c r="G32" s="103"/>
      <c r="H32" s="103"/>
      <c r="I32" s="102">
        <v>3857.35</v>
      </c>
      <c r="J32" s="102"/>
      <c r="K32" s="103">
        <v>694.32</v>
      </c>
      <c r="L32" s="103"/>
      <c r="M32" s="102">
        <v>4551.67</v>
      </c>
      <c r="N32" s="102"/>
    </row>
    <row r="33" spans="1:9" hidden="1" outlineLevel="1" x14ac:dyDescent="0.2"/>
    <row r="34" spans="1:9" hidden="1" outlineLevel="1" x14ac:dyDescent="0.2"/>
    <row r="35" spans="1:9" collapsed="1" x14ac:dyDescent="0.2"/>
    <row r="36" spans="1:9" ht="52.5" customHeight="1" x14ac:dyDescent="0.2">
      <c r="A36" s="1" t="s">
        <v>19</v>
      </c>
      <c r="B36" s="1" t="s">
        <v>0</v>
      </c>
      <c r="C36" s="1" t="s">
        <v>20</v>
      </c>
      <c r="D36" s="1" t="s">
        <v>21</v>
      </c>
      <c r="E36" s="1" t="s">
        <v>22</v>
      </c>
      <c r="F36" s="1" t="s">
        <v>23</v>
      </c>
      <c r="G36" s="1" t="s">
        <v>24</v>
      </c>
      <c r="H36" s="1" t="s">
        <v>25</v>
      </c>
    </row>
    <row r="37" spans="1:9" s="68" customFormat="1" ht="22.5" customHeight="1" x14ac:dyDescent="0.2">
      <c r="A37" s="69">
        <v>1</v>
      </c>
      <c r="B37" s="70" t="s">
        <v>1</v>
      </c>
      <c r="C37" s="71">
        <v>322.02999999999997</v>
      </c>
      <c r="D37" s="69">
        <v>10</v>
      </c>
      <c r="E37" s="72" t="s">
        <v>2</v>
      </c>
      <c r="F37" s="71">
        <f>C37</f>
        <v>322.02999999999997</v>
      </c>
      <c r="G37" s="73">
        <f>F37*0.18</f>
        <v>57.965399999999995</v>
      </c>
      <c r="H37" s="74">
        <f>(F37+G37)*D37</f>
        <v>3799.9539999999997</v>
      </c>
      <c r="I37" s="75"/>
    </row>
    <row r="38" spans="1:9" ht="14.25" customHeight="1" x14ac:dyDescent="0.2">
      <c r="A38" s="5">
        <v>2</v>
      </c>
      <c r="B38" s="65" t="s">
        <v>3</v>
      </c>
      <c r="C38" s="7">
        <v>303.39</v>
      </c>
      <c r="D38" s="5">
        <v>28</v>
      </c>
      <c r="E38" s="66" t="s">
        <v>2</v>
      </c>
      <c r="F38" s="71">
        <f t="shared" ref="F38:F47" si="3">C38</f>
        <v>303.39</v>
      </c>
      <c r="G38" s="67">
        <f t="shared" ref="G38:G47" si="4">F38*0.18</f>
        <v>54.610199999999999</v>
      </c>
      <c r="H38" s="74">
        <f t="shared" ref="H38:H47" si="5">(F38+G38)*D38</f>
        <v>10024.0056</v>
      </c>
    </row>
    <row r="39" spans="1:9" ht="14.25" customHeight="1" x14ac:dyDescent="0.2">
      <c r="A39" s="5">
        <v>3</v>
      </c>
      <c r="B39" s="65" t="s">
        <v>4</v>
      </c>
      <c r="C39" s="7">
        <v>84.52</v>
      </c>
      <c r="D39" s="5">
        <v>25</v>
      </c>
      <c r="E39" s="66" t="s">
        <v>2</v>
      </c>
      <c r="F39" s="71">
        <f t="shared" si="3"/>
        <v>84.52</v>
      </c>
      <c r="G39" s="67">
        <f t="shared" si="4"/>
        <v>15.2136</v>
      </c>
      <c r="H39" s="74">
        <f t="shared" si="5"/>
        <v>2493.3399999999997</v>
      </c>
    </row>
    <row r="40" spans="1:9" ht="14.25" customHeight="1" x14ac:dyDescent="0.2">
      <c r="A40" s="5">
        <v>4</v>
      </c>
      <c r="B40" s="65" t="s">
        <v>5</v>
      </c>
      <c r="C40" s="7">
        <v>520.34</v>
      </c>
      <c r="D40" s="5">
        <v>10</v>
      </c>
      <c r="E40" s="66" t="s">
        <v>6</v>
      </c>
      <c r="F40" s="71">
        <f t="shared" si="3"/>
        <v>520.34</v>
      </c>
      <c r="G40" s="67">
        <f t="shared" si="4"/>
        <v>93.661200000000008</v>
      </c>
      <c r="H40" s="74">
        <f t="shared" si="5"/>
        <v>6140.0120000000006</v>
      </c>
    </row>
    <row r="41" spans="1:9" ht="14.25" customHeight="1" x14ac:dyDescent="0.2">
      <c r="A41" s="69">
        <v>5</v>
      </c>
      <c r="B41" s="65" t="s">
        <v>7</v>
      </c>
      <c r="C41" s="7">
        <v>97.46</v>
      </c>
      <c r="D41" s="5">
        <v>35</v>
      </c>
      <c r="E41" s="66" t="s">
        <v>2</v>
      </c>
      <c r="F41" s="71">
        <f t="shared" si="3"/>
        <v>97.46</v>
      </c>
      <c r="G41" s="67">
        <f t="shared" si="4"/>
        <v>17.5428</v>
      </c>
      <c r="H41" s="74">
        <f t="shared" si="5"/>
        <v>4025.098</v>
      </c>
    </row>
    <row r="42" spans="1:9" ht="14.25" customHeight="1" x14ac:dyDescent="0.2">
      <c r="A42" s="5">
        <v>6</v>
      </c>
      <c r="B42" s="65" t="s">
        <v>8</v>
      </c>
      <c r="C42" s="7">
        <v>144.91999999999999</v>
      </c>
      <c r="D42" s="5">
        <v>35</v>
      </c>
      <c r="E42" s="66" t="s">
        <v>2</v>
      </c>
      <c r="F42" s="71">
        <f t="shared" si="3"/>
        <v>144.91999999999999</v>
      </c>
      <c r="G42" s="67">
        <f t="shared" si="4"/>
        <v>26.085599999999996</v>
      </c>
      <c r="H42" s="74">
        <f t="shared" si="5"/>
        <v>5985.1959999999999</v>
      </c>
    </row>
    <row r="43" spans="1:9" ht="14.25" customHeight="1" x14ac:dyDescent="0.2">
      <c r="A43" s="5">
        <v>7</v>
      </c>
      <c r="B43" s="65" t="s">
        <v>9</v>
      </c>
      <c r="C43" s="7">
        <v>1522.03</v>
      </c>
      <c r="D43" s="5">
        <v>28</v>
      </c>
      <c r="E43" s="66" t="s">
        <v>2</v>
      </c>
      <c r="F43" s="71">
        <f t="shared" si="3"/>
        <v>1522.03</v>
      </c>
      <c r="G43" s="67">
        <f t="shared" si="4"/>
        <v>273.96539999999999</v>
      </c>
      <c r="H43" s="74">
        <f t="shared" si="5"/>
        <v>50287.871200000001</v>
      </c>
    </row>
    <row r="44" spans="1:9" ht="14.25" customHeight="1" x14ac:dyDescent="0.2">
      <c r="A44" s="5">
        <v>8</v>
      </c>
      <c r="B44" s="65" t="s">
        <v>10</v>
      </c>
      <c r="C44" s="7">
        <v>45.95</v>
      </c>
      <c r="D44" s="5">
        <v>20</v>
      </c>
      <c r="E44" s="66" t="s">
        <v>6</v>
      </c>
      <c r="F44" s="71">
        <f t="shared" si="3"/>
        <v>45.95</v>
      </c>
      <c r="G44" s="67">
        <f t="shared" si="4"/>
        <v>8.2710000000000008</v>
      </c>
      <c r="H44" s="74">
        <f t="shared" si="5"/>
        <v>1084.42</v>
      </c>
    </row>
    <row r="45" spans="1:9" ht="14.25" customHeight="1" x14ac:dyDescent="0.2">
      <c r="A45" s="69">
        <v>9</v>
      </c>
      <c r="B45" s="65" t="s">
        <v>11</v>
      </c>
      <c r="C45" s="7">
        <v>24.58</v>
      </c>
      <c r="D45" s="5">
        <v>70</v>
      </c>
      <c r="E45" s="66" t="s">
        <v>2</v>
      </c>
      <c r="F45" s="71">
        <f t="shared" si="3"/>
        <v>24.58</v>
      </c>
      <c r="G45" s="67">
        <f t="shared" si="4"/>
        <v>4.4243999999999994</v>
      </c>
      <c r="H45" s="74">
        <f t="shared" si="5"/>
        <v>2030.3079999999998</v>
      </c>
    </row>
    <row r="46" spans="1:9" ht="14.25" customHeight="1" x14ac:dyDescent="0.2">
      <c r="A46" s="5">
        <v>10</v>
      </c>
      <c r="B46" s="65" t="s">
        <v>15</v>
      </c>
      <c r="C46" s="7">
        <v>48.41</v>
      </c>
      <c r="D46" s="5">
        <v>40</v>
      </c>
      <c r="E46" s="66" t="s">
        <v>16</v>
      </c>
      <c r="F46" s="71">
        <f t="shared" si="3"/>
        <v>48.41</v>
      </c>
      <c r="G46" s="67">
        <f t="shared" si="4"/>
        <v>8.7137999999999991</v>
      </c>
      <c r="H46" s="74">
        <f t="shared" si="5"/>
        <v>2284.9519999999998</v>
      </c>
    </row>
    <row r="47" spans="1:9" ht="14.25" customHeight="1" x14ac:dyDescent="0.2">
      <c r="A47" s="5">
        <v>11</v>
      </c>
      <c r="B47" s="65" t="s">
        <v>18</v>
      </c>
      <c r="C47" s="7">
        <v>325.42</v>
      </c>
      <c r="D47" s="5">
        <v>28</v>
      </c>
      <c r="E47" s="66" t="s">
        <v>2</v>
      </c>
      <c r="F47" s="71">
        <f t="shared" si="3"/>
        <v>325.42</v>
      </c>
      <c r="G47" s="67">
        <f t="shared" si="4"/>
        <v>58.575600000000001</v>
      </c>
      <c r="H47" s="74">
        <f t="shared" si="5"/>
        <v>10751.8768</v>
      </c>
    </row>
    <row r="48" spans="1:9" s="79" customFormat="1" ht="14.25" customHeight="1" x14ac:dyDescent="0.2">
      <c r="A48" s="100" t="s">
        <v>27</v>
      </c>
      <c r="B48" s="101"/>
      <c r="C48" s="11">
        <f>SUM(C37:C47)</f>
        <v>3439.0499999999997</v>
      </c>
      <c r="D48" s="78"/>
      <c r="E48" s="78"/>
      <c r="F48" s="11">
        <f>SUM(F37:F47)</f>
        <v>3439.0499999999997</v>
      </c>
      <c r="G48" s="67">
        <f>SUM(G37:G47)</f>
        <v>619.029</v>
      </c>
      <c r="H48" s="11">
        <f>SUM(H37:H47)</f>
        <v>98907.03360000001</v>
      </c>
    </row>
    <row r="51" spans="7:8" x14ac:dyDescent="0.2">
      <c r="G51" s="12" t="s">
        <v>958</v>
      </c>
      <c r="H51" s="76">
        <v>98000</v>
      </c>
    </row>
    <row r="52" spans="7:8" x14ac:dyDescent="0.2">
      <c r="G52" s="12" t="s">
        <v>957</v>
      </c>
      <c r="H52" s="76">
        <f>H48-H51</f>
        <v>907.03360000000976</v>
      </c>
    </row>
  </sheetData>
  <mergeCells count="63">
    <mergeCell ref="M22:N22"/>
    <mergeCell ref="A18:B18"/>
    <mergeCell ref="C21:D21"/>
    <mergeCell ref="G21:H21"/>
    <mergeCell ref="I21:J21"/>
    <mergeCell ref="K21:L21"/>
    <mergeCell ref="M21:N21"/>
    <mergeCell ref="C22:D22"/>
    <mergeCell ref="G22:H22"/>
    <mergeCell ref="I22:J22"/>
    <mergeCell ref="K22:L22"/>
    <mergeCell ref="C23:D23"/>
    <mergeCell ref="G23:H23"/>
    <mergeCell ref="I23:J23"/>
    <mergeCell ref="K23:L23"/>
    <mergeCell ref="M23:N23"/>
    <mergeCell ref="C25:D25"/>
    <mergeCell ref="G25:H25"/>
    <mergeCell ref="I25:J25"/>
    <mergeCell ref="K25:L25"/>
    <mergeCell ref="M25:N25"/>
    <mergeCell ref="C24:D24"/>
    <mergeCell ref="G24:H24"/>
    <mergeCell ref="I24:J24"/>
    <mergeCell ref="K24:L24"/>
    <mergeCell ref="M24:N24"/>
    <mergeCell ref="C27:D27"/>
    <mergeCell ref="G27:H27"/>
    <mergeCell ref="I27:J27"/>
    <mergeCell ref="K27:L27"/>
    <mergeCell ref="M27:N27"/>
    <mergeCell ref="C26:D26"/>
    <mergeCell ref="G26:H26"/>
    <mergeCell ref="I26:J26"/>
    <mergeCell ref="K26:L26"/>
    <mergeCell ref="M26:N26"/>
    <mergeCell ref="C29:D29"/>
    <mergeCell ref="G29:H29"/>
    <mergeCell ref="I29:J29"/>
    <mergeCell ref="K29:L29"/>
    <mergeCell ref="M29:N29"/>
    <mergeCell ref="C28:D28"/>
    <mergeCell ref="G28:H28"/>
    <mergeCell ref="I28:J28"/>
    <mergeCell ref="K28:L28"/>
    <mergeCell ref="M28:N28"/>
    <mergeCell ref="C31:D31"/>
    <mergeCell ref="G31:H31"/>
    <mergeCell ref="I31:J31"/>
    <mergeCell ref="K31:L31"/>
    <mergeCell ref="M31:N31"/>
    <mergeCell ref="C30:D30"/>
    <mergeCell ref="G30:H30"/>
    <mergeCell ref="I30:J30"/>
    <mergeCell ref="K30:L30"/>
    <mergeCell ref="M30:N30"/>
    <mergeCell ref="A48:B48"/>
    <mergeCell ref="C32:D32"/>
    <mergeCell ref="I32:J32"/>
    <mergeCell ref="K32:L32"/>
    <mergeCell ref="M32:N32"/>
    <mergeCell ref="E32:F32"/>
    <mergeCell ref="G32:H32"/>
  </mergeCells>
  <pageMargins left="0.27083333333333331" right="0.27083333333333331" top="0.27083333333333331" bottom="0.27083333333333331" header="0.3" footer="0.3"/>
  <pageSetup paperSize="9" orientation="landscape" r:id="rId1"/>
  <rowBreaks count="1" manualBreakCount="1">
    <brk id="2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37"/>
  <sheetViews>
    <sheetView topLeftCell="A781" workbookViewId="0">
      <selection activeCell="C34" sqref="C34"/>
    </sheetView>
  </sheetViews>
  <sheetFormatPr defaultColWidth="8.85546875" defaultRowHeight="15" x14ac:dyDescent="0.25"/>
  <cols>
    <col min="1" max="1" width="5.42578125" style="37" customWidth="1"/>
    <col min="2" max="2" width="64.42578125" style="44" customWidth="1"/>
    <col min="3" max="3" width="10.140625" style="44" bestFit="1" customWidth="1"/>
    <col min="4" max="4" width="6.140625" style="64" customWidth="1"/>
    <col min="5" max="5" width="6.7109375" style="44" customWidth="1"/>
    <col min="6" max="6" width="8.85546875" style="44" customWidth="1"/>
    <col min="7" max="7" width="9.7109375" style="44" customWidth="1"/>
    <col min="8" max="8" width="8.7109375" style="44" customWidth="1"/>
    <col min="9" max="16384" width="8.85546875" style="44"/>
  </cols>
  <sheetData>
    <row r="1" spans="1:8" s="37" customFormat="1" ht="54.75" customHeight="1" x14ac:dyDescent="0.25">
      <c r="A1" s="5" t="s">
        <v>19</v>
      </c>
      <c r="B1" s="5" t="s">
        <v>0</v>
      </c>
      <c r="C1" s="36" t="s">
        <v>20</v>
      </c>
      <c r="D1" s="5" t="s">
        <v>21</v>
      </c>
      <c r="E1" s="5" t="s">
        <v>22</v>
      </c>
      <c r="F1" s="5" t="s">
        <v>23</v>
      </c>
      <c r="G1" s="5" t="s">
        <v>24</v>
      </c>
      <c r="H1" s="5" t="s">
        <v>25</v>
      </c>
    </row>
    <row r="2" spans="1:8" x14ac:dyDescent="0.25">
      <c r="A2" s="38">
        <v>1</v>
      </c>
      <c r="B2" s="39" t="s">
        <v>26</v>
      </c>
      <c r="C2" s="40">
        <v>404.24</v>
      </c>
      <c r="D2" s="63">
        <v>1</v>
      </c>
      <c r="E2" s="41" t="s">
        <v>6</v>
      </c>
      <c r="F2" s="7">
        <f>C2*D2</f>
        <v>404.24</v>
      </c>
      <c r="G2" s="42">
        <f>F2*0.18</f>
        <v>72.763199999999998</v>
      </c>
      <c r="H2" s="43">
        <f>F2+G2</f>
        <v>477.00319999999999</v>
      </c>
    </row>
    <row r="3" spans="1:8" x14ac:dyDescent="0.25">
      <c r="A3" s="38">
        <v>2</v>
      </c>
      <c r="B3" s="39" t="s">
        <v>465</v>
      </c>
      <c r="C3" s="40">
        <v>4924.1899999999996</v>
      </c>
      <c r="D3" s="63">
        <v>1</v>
      </c>
      <c r="E3" s="41" t="s">
        <v>6</v>
      </c>
      <c r="F3" s="7">
        <f t="shared" ref="F3:F66" si="0">C3*D3</f>
        <v>4924.1899999999996</v>
      </c>
      <c r="G3" s="42">
        <f t="shared" ref="G3:G66" si="1">F3*0.18</f>
        <v>886.35419999999988</v>
      </c>
      <c r="H3" s="43">
        <f t="shared" ref="H3:H66" si="2">F3+G3</f>
        <v>5810.5441999999994</v>
      </c>
    </row>
    <row r="4" spans="1:8" x14ac:dyDescent="0.25">
      <c r="A4" s="38">
        <v>3</v>
      </c>
      <c r="B4" s="39" t="s">
        <v>466</v>
      </c>
      <c r="C4" s="40">
        <v>683.9</v>
      </c>
      <c r="D4" s="63">
        <v>1</v>
      </c>
      <c r="E4" s="41" t="s">
        <v>6</v>
      </c>
      <c r="F4" s="7">
        <f t="shared" si="0"/>
        <v>683.9</v>
      </c>
      <c r="G4" s="42">
        <f t="shared" si="1"/>
        <v>123.10199999999999</v>
      </c>
      <c r="H4" s="43">
        <f t="shared" si="2"/>
        <v>807.00199999999995</v>
      </c>
    </row>
    <row r="5" spans="1:8" x14ac:dyDescent="0.25">
      <c r="A5" s="38">
        <v>4</v>
      </c>
      <c r="B5" s="39" t="s">
        <v>467</v>
      </c>
      <c r="C5" s="40">
        <v>683.9</v>
      </c>
      <c r="D5" s="63">
        <v>1</v>
      </c>
      <c r="E5" s="41" t="s">
        <v>6</v>
      </c>
      <c r="F5" s="7">
        <f t="shared" si="0"/>
        <v>683.9</v>
      </c>
      <c r="G5" s="42">
        <f t="shared" si="1"/>
        <v>123.10199999999999</v>
      </c>
      <c r="H5" s="43">
        <f t="shared" si="2"/>
        <v>807.00199999999995</v>
      </c>
    </row>
    <row r="6" spans="1:8" x14ac:dyDescent="0.25">
      <c r="A6" s="38">
        <v>5</v>
      </c>
      <c r="B6" s="39" t="s">
        <v>468</v>
      </c>
      <c r="C6" s="40">
        <v>683.9</v>
      </c>
      <c r="D6" s="63">
        <v>1</v>
      </c>
      <c r="E6" s="41" t="s">
        <v>6</v>
      </c>
      <c r="F6" s="7">
        <f t="shared" si="0"/>
        <v>683.9</v>
      </c>
      <c r="G6" s="42">
        <f t="shared" si="1"/>
        <v>123.10199999999999</v>
      </c>
      <c r="H6" s="43">
        <f t="shared" si="2"/>
        <v>807.00199999999995</v>
      </c>
    </row>
    <row r="7" spans="1:8" x14ac:dyDescent="0.25">
      <c r="A7" s="38">
        <v>6</v>
      </c>
      <c r="B7" s="39" t="s">
        <v>469</v>
      </c>
      <c r="C7" s="40">
        <v>683.9</v>
      </c>
      <c r="D7" s="63">
        <v>1</v>
      </c>
      <c r="E7" s="41" t="s">
        <v>6</v>
      </c>
      <c r="F7" s="7">
        <f t="shared" si="0"/>
        <v>683.9</v>
      </c>
      <c r="G7" s="42">
        <f t="shared" si="1"/>
        <v>123.10199999999999</v>
      </c>
      <c r="H7" s="43">
        <f t="shared" si="2"/>
        <v>807.00199999999995</v>
      </c>
    </row>
    <row r="8" spans="1:8" x14ac:dyDescent="0.25">
      <c r="A8" s="38">
        <v>7</v>
      </c>
      <c r="B8" s="39" t="s">
        <v>470</v>
      </c>
      <c r="C8" s="40">
        <v>683.9</v>
      </c>
      <c r="D8" s="63">
        <v>1</v>
      </c>
      <c r="E8" s="41" t="s">
        <v>6</v>
      </c>
      <c r="F8" s="7">
        <f t="shared" si="0"/>
        <v>683.9</v>
      </c>
      <c r="G8" s="42">
        <f t="shared" si="1"/>
        <v>123.10199999999999</v>
      </c>
      <c r="H8" s="43">
        <f t="shared" si="2"/>
        <v>807.00199999999995</v>
      </c>
    </row>
    <row r="9" spans="1:8" x14ac:dyDescent="0.25">
      <c r="A9" s="38">
        <v>8</v>
      </c>
      <c r="B9" s="39" t="s">
        <v>471</v>
      </c>
      <c r="C9" s="40">
        <v>683.9</v>
      </c>
      <c r="D9" s="63">
        <v>1</v>
      </c>
      <c r="E9" s="41" t="s">
        <v>6</v>
      </c>
      <c r="F9" s="7">
        <f t="shared" si="0"/>
        <v>683.9</v>
      </c>
      <c r="G9" s="42">
        <f t="shared" si="1"/>
        <v>123.10199999999999</v>
      </c>
      <c r="H9" s="43">
        <f t="shared" si="2"/>
        <v>807.00199999999995</v>
      </c>
    </row>
    <row r="10" spans="1:8" x14ac:dyDescent="0.25">
      <c r="A10" s="38">
        <v>9</v>
      </c>
      <c r="B10" s="39" t="s">
        <v>472</v>
      </c>
      <c r="C10" s="40">
        <v>683.9</v>
      </c>
      <c r="D10" s="63">
        <v>1</v>
      </c>
      <c r="E10" s="41" t="s">
        <v>6</v>
      </c>
      <c r="F10" s="7">
        <f t="shared" si="0"/>
        <v>683.9</v>
      </c>
      <c r="G10" s="42">
        <f t="shared" si="1"/>
        <v>123.10199999999999</v>
      </c>
      <c r="H10" s="43">
        <f t="shared" si="2"/>
        <v>807.00199999999995</v>
      </c>
    </row>
    <row r="11" spans="1:8" x14ac:dyDescent="0.25">
      <c r="A11" s="38">
        <v>10</v>
      </c>
      <c r="B11" s="39" t="s">
        <v>473</v>
      </c>
      <c r="C11" s="40">
        <v>846.69</v>
      </c>
      <c r="D11" s="63">
        <v>1</v>
      </c>
      <c r="E11" s="41" t="s">
        <v>6</v>
      </c>
      <c r="F11" s="7">
        <f t="shared" si="0"/>
        <v>846.69</v>
      </c>
      <c r="G11" s="42">
        <f t="shared" si="1"/>
        <v>152.4042</v>
      </c>
      <c r="H11" s="43">
        <f t="shared" si="2"/>
        <v>999.0942</v>
      </c>
    </row>
    <row r="12" spans="1:8" x14ac:dyDescent="0.25">
      <c r="A12" s="38">
        <v>11</v>
      </c>
      <c r="B12" s="39" t="s">
        <v>474</v>
      </c>
      <c r="C12" s="40">
        <v>846.69</v>
      </c>
      <c r="D12" s="63">
        <v>1</v>
      </c>
      <c r="E12" s="41" t="s">
        <v>6</v>
      </c>
      <c r="F12" s="7">
        <f t="shared" si="0"/>
        <v>846.69</v>
      </c>
      <c r="G12" s="42">
        <f t="shared" si="1"/>
        <v>152.4042</v>
      </c>
      <c r="H12" s="43">
        <f t="shared" si="2"/>
        <v>999.0942</v>
      </c>
    </row>
    <row r="13" spans="1:8" x14ac:dyDescent="0.25">
      <c r="A13" s="38">
        <v>12</v>
      </c>
      <c r="B13" s="39" t="s">
        <v>475</v>
      </c>
      <c r="C13" s="40">
        <v>4092.37</v>
      </c>
      <c r="D13" s="63">
        <v>1</v>
      </c>
      <c r="E13" s="41" t="s">
        <v>6</v>
      </c>
      <c r="F13" s="7">
        <f t="shared" si="0"/>
        <v>4092.37</v>
      </c>
      <c r="G13" s="42">
        <f t="shared" si="1"/>
        <v>736.62659999999994</v>
      </c>
      <c r="H13" s="43">
        <f t="shared" si="2"/>
        <v>4828.9965999999995</v>
      </c>
    </row>
    <row r="14" spans="1:8" x14ac:dyDescent="0.25">
      <c r="A14" s="38">
        <v>13</v>
      </c>
      <c r="B14" s="39" t="s">
        <v>476</v>
      </c>
      <c r="C14" s="40">
        <v>2638.19</v>
      </c>
      <c r="D14" s="63">
        <v>1</v>
      </c>
      <c r="E14" s="41" t="s">
        <v>6</v>
      </c>
      <c r="F14" s="7">
        <f t="shared" si="0"/>
        <v>2638.19</v>
      </c>
      <c r="G14" s="42">
        <f t="shared" si="1"/>
        <v>474.87419999999997</v>
      </c>
      <c r="H14" s="43">
        <f t="shared" si="2"/>
        <v>3113.0641999999998</v>
      </c>
    </row>
    <row r="15" spans="1:8" x14ac:dyDescent="0.25">
      <c r="A15" s="38">
        <v>14</v>
      </c>
      <c r="B15" s="39" t="s">
        <v>477</v>
      </c>
      <c r="C15" s="45">
        <v>2638.19</v>
      </c>
      <c r="D15" s="63">
        <v>1</v>
      </c>
      <c r="E15" s="41" t="s">
        <v>6</v>
      </c>
      <c r="F15" s="7">
        <f t="shared" si="0"/>
        <v>2638.19</v>
      </c>
      <c r="G15" s="42">
        <f t="shared" si="1"/>
        <v>474.87419999999997</v>
      </c>
      <c r="H15" s="43">
        <f t="shared" si="2"/>
        <v>3113.0641999999998</v>
      </c>
    </row>
    <row r="16" spans="1:8" x14ac:dyDescent="0.25">
      <c r="A16" s="38">
        <v>15</v>
      </c>
      <c r="B16" s="39" t="s">
        <v>478</v>
      </c>
      <c r="C16" s="45">
        <v>5207.8</v>
      </c>
      <c r="D16" s="63">
        <v>1</v>
      </c>
      <c r="E16" s="41" t="s">
        <v>2</v>
      </c>
      <c r="F16" s="7">
        <f t="shared" si="0"/>
        <v>5207.8</v>
      </c>
      <c r="G16" s="42">
        <f t="shared" si="1"/>
        <v>937.404</v>
      </c>
      <c r="H16" s="43">
        <f t="shared" si="2"/>
        <v>6145.2039999999997</v>
      </c>
    </row>
    <row r="17" spans="1:8" x14ac:dyDescent="0.25">
      <c r="A17" s="38">
        <v>16</v>
      </c>
      <c r="B17" s="39" t="s">
        <v>479</v>
      </c>
      <c r="C17" s="45">
        <v>141.53</v>
      </c>
      <c r="D17" s="63">
        <v>1</v>
      </c>
      <c r="E17" s="41" t="s">
        <v>2</v>
      </c>
      <c r="F17" s="7">
        <f t="shared" si="0"/>
        <v>141.53</v>
      </c>
      <c r="G17" s="42">
        <f t="shared" si="1"/>
        <v>25.4754</v>
      </c>
      <c r="H17" s="43">
        <f t="shared" si="2"/>
        <v>167.00540000000001</v>
      </c>
    </row>
    <row r="18" spans="1:8" x14ac:dyDescent="0.25">
      <c r="A18" s="38">
        <v>17</v>
      </c>
      <c r="B18" s="39" t="s">
        <v>480</v>
      </c>
      <c r="C18" s="45">
        <v>141.53</v>
      </c>
      <c r="D18" s="63">
        <v>1</v>
      </c>
      <c r="E18" s="41" t="s">
        <v>2</v>
      </c>
      <c r="F18" s="7">
        <f t="shared" si="0"/>
        <v>141.53</v>
      </c>
      <c r="G18" s="42">
        <f t="shared" si="1"/>
        <v>25.4754</v>
      </c>
      <c r="H18" s="43">
        <f t="shared" si="2"/>
        <v>167.00540000000001</v>
      </c>
    </row>
    <row r="19" spans="1:8" x14ac:dyDescent="0.25">
      <c r="A19" s="38">
        <v>18</v>
      </c>
      <c r="B19" s="39" t="s">
        <v>481</v>
      </c>
      <c r="C19" s="45">
        <v>82.77</v>
      </c>
      <c r="D19" s="63">
        <v>1</v>
      </c>
      <c r="E19" s="41" t="s">
        <v>2</v>
      </c>
      <c r="F19" s="7">
        <f t="shared" si="0"/>
        <v>82.77</v>
      </c>
      <c r="G19" s="42">
        <f t="shared" si="1"/>
        <v>14.898599999999998</v>
      </c>
      <c r="H19" s="43">
        <f t="shared" si="2"/>
        <v>97.668599999999998</v>
      </c>
    </row>
    <row r="20" spans="1:8" x14ac:dyDescent="0.25">
      <c r="A20" s="38">
        <v>19</v>
      </c>
      <c r="B20" s="39" t="s">
        <v>482</v>
      </c>
      <c r="C20" s="45">
        <v>82.77</v>
      </c>
      <c r="D20" s="63">
        <v>1</v>
      </c>
      <c r="E20" s="41" t="s">
        <v>2</v>
      </c>
      <c r="F20" s="7">
        <f t="shared" si="0"/>
        <v>82.77</v>
      </c>
      <c r="G20" s="42">
        <f t="shared" si="1"/>
        <v>14.898599999999998</v>
      </c>
      <c r="H20" s="43">
        <f t="shared" si="2"/>
        <v>97.668599999999998</v>
      </c>
    </row>
    <row r="21" spans="1:8" x14ac:dyDescent="0.25">
      <c r="A21" s="38">
        <v>20</v>
      </c>
      <c r="B21" s="39" t="s">
        <v>483</v>
      </c>
      <c r="C21" s="45">
        <v>82.77</v>
      </c>
      <c r="D21" s="63">
        <v>1</v>
      </c>
      <c r="E21" s="41" t="s">
        <v>2</v>
      </c>
      <c r="F21" s="7">
        <f t="shared" si="0"/>
        <v>82.77</v>
      </c>
      <c r="G21" s="42">
        <f t="shared" si="1"/>
        <v>14.898599999999998</v>
      </c>
      <c r="H21" s="43">
        <f t="shared" si="2"/>
        <v>97.668599999999998</v>
      </c>
    </row>
    <row r="22" spans="1:8" x14ac:dyDescent="0.25">
      <c r="A22" s="38">
        <v>21</v>
      </c>
      <c r="B22" s="39" t="s">
        <v>484</v>
      </c>
      <c r="C22" s="45">
        <v>82.77</v>
      </c>
      <c r="D22" s="63">
        <v>1</v>
      </c>
      <c r="E22" s="41" t="s">
        <v>2</v>
      </c>
      <c r="F22" s="7">
        <f t="shared" si="0"/>
        <v>82.77</v>
      </c>
      <c r="G22" s="42">
        <f t="shared" si="1"/>
        <v>14.898599999999998</v>
      </c>
      <c r="H22" s="43">
        <f t="shared" si="2"/>
        <v>97.668599999999998</v>
      </c>
    </row>
    <row r="23" spans="1:8" x14ac:dyDescent="0.25">
      <c r="A23" s="38">
        <v>22</v>
      </c>
      <c r="B23" s="39" t="s">
        <v>485</v>
      </c>
      <c r="C23" s="45">
        <v>88.98</v>
      </c>
      <c r="D23" s="63">
        <v>1</v>
      </c>
      <c r="E23" s="41" t="s">
        <v>2</v>
      </c>
      <c r="F23" s="7">
        <f t="shared" si="0"/>
        <v>88.98</v>
      </c>
      <c r="G23" s="42">
        <f t="shared" si="1"/>
        <v>16.016400000000001</v>
      </c>
      <c r="H23" s="43">
        <f t="shared" si="2"/>
        <v>104.99640000000001</v>
      </c>
    </row>
    <row r="24" spans="1:8" x14ac:dyDescent="0.25">
      <c r="A24" s="38">
        <v>23</v>
      </c>
      <c r="B24" s="39" t="s">
        <v>486</v>
      </c>
      <c r="C24" s="45">
        <v>83.9</v>
      </c>
      <c r="D24" s="63">
        <v>1</v>
      </c>
      <c r="E24" s="41" t="s">
        <v>2</v>
      </c>
      <c r="F24" s="7">
        <f t="shared" si="0"/>
        <v>83.9</v>
      </c>
      <c r="G24" s="42">
        <f t="shared" si="1"/>
        <v>15.102</v>
      </c>
      <c r="H24" s="43">
        <f t="shared" si="2"/>
        <v>99.00200000000001</v>
      </c>
    </row>
    <row r="25" spans="1:8" x14ac:dyDescent="0.25">
      <c r="A25" s="38">
        <v>24</v>
      </c>
      <c r="B25" s="39" t="s">
        <v>414</v>
      </c>
      <c r="C25" s="45">
        <v>88.98</v>
      </c>
      <c r="D25" s="63">
        <v>1</v>
      </c>
      <c r="E25" s="41" t="s">
        <v>2</v>
      </c>
      <c r="F25" s="7">
        <f t="shared" si="0"/>
        <v>88.98</v>
      </c>
      <c r="G25" s="42">
        <f t="shared" si="1"/>
        <v>16.016400000000001</v>
      </c>
      <c r="H25" s="43">
        <f t="shared" si="2"/>
        <v>104.99640000000001</v>
      </c>
    </row>
    <row r="26" spans="1:8" x14ac:dyDescent="0.25">
      <c r="A26" s="38">
        <v>25</v>
      </c>
      <c r="B26" s="39" t="s">
        <v>487</v>
      </c>
      <c r="C26" s="45">
        <v>226.27</v>
      </c>
      <c r="D26" s="63">
        <v>1</v>
      </c>
      <c r="E26" s="41" t="s">
        <v>2</v>
      </c>
      <c r="F26" s="7">
        <f t="shared" si="0"/>
        <v>226.27</v>
      </c>
      <c r="G26" s="42">
        <f t="shared" si="1"/>
        <v>40.7286</v>
      </c>
      <c r="H26" s="43">
        <f t="shared" si="2"/>
        <v>266.99860000000001</v>
      </c>
    </row>
    <row r="27" spans="1:8" x14ac:dyDescent="0.25">
      <c r="A27" s="38">
        <v>26</v>
      </c>
      <c r="B27" s="39" t="s">
        <v>488</v>
      </c>
      <c r="C27" s="45">
        <v>210.17</v>
      </c>
      <c r="D27" s="63">
        <v>1</v>
      </c>
      <c r="E27" s="41" t="s">
        <v>2</v>
      </c>
      <c r="F27" s="7">
        <f t="shared" si="0"/>
        <v>210.17</v>
      </c>
      <c r="G27" s="42">
        <f t="shared" si="1"/>
        <v>37.830599999999997</v>
      </c>
      <c r="H27" s="43">
        <f t="shared" si="2"/>
        <v>248.00059999999999</v>
      </c>
    </row>
    <row r="28" spans="1:8" x14ac:dyDescent="0.25">
      <c r="A28" s="38">
        <v>27</v>
      </c>
      <c r="B28" s="39" t="s">
        <v>489</v>
      </c>
      <c r="C28" s="45">
        <v>226.27</v>
      </c>
      <c r="D28" s="63">
        <v>1</v>
      </c>
      <c r="E28" s="41" t="s">
        <v>2</v>
      </c>
      <c r="F28" s="7">
        <f t="shared" si="0"/>
        <v>226.27</v>
      </c>
      <c r="G28" s="42">
        <f t="shared" si="1"/>
        <v>40.7286</v>
      </c>
      <c r="H28" s="43">
        <f t="shared" si="2"/>
        <v>266.99860000000001</v>
      </c>
    </row>
    <row r="29" spans="1:8" x14ac:dyDescent="0.25">
      <c r="A29" s="38">
        <v>28</v>
      </c>
      <c r="B29" s="39" t="s">
        <v>490</v>
      </c>
      <c r="C29" s="45">
        <v>338.14</v>
      </c>
      <c r="D29" s="63">
        <v>1</v>
      </c>
      <c r="E29" s="41" t="s">
        <v>491</v>
      </c>
      <c r="F29" s="7">
        <f t="shared" si="0"/>
        <v>338.14</v>
      </c>
      <c r="G29" s="42">
        <f t="shared" si="1"/>
        <v>60.865199999999994</v>
      </c>
      <c r="H29" s="43">
        <f t="shared" si="2"/>
        <v>399.0052</v>
      </c>
    </row>
    <row r="30" spans="1:8" x14ac:dyDescent="0.25">
      <c r="A30" s="38">
        <v>29</v>
      </c>
      <c r="B30" s="39" t="s">
        <v>492</v>
      </c>
      <c r="C30" s="45">
        <v>408.47</v>
      </c>
      <c r="D30" s="63">
        <v>1</v>
      </c>
      <c r="E30" s="41" t="s">
        <v>2</v>
      </c>
      <c r="F30" s="7">
        <f t="shared" si="0"/>
        <v>408.47</v>
      </c>
      <c r="G30" s="42">
        <f t="shared" si="1"/>
        <v>73.524600000000007</v>
      </c>
      <c r="H30" s="43">
        <f t="shared" si="2"/>
        <v>481.99460000000005</v>
      </c>
    </row>
    <row r="31" spans="1:8" x14ac:dyDescent="0.25">
      <c r="A31" s="38">
        <v>30</v>
      </c>
      <c r="B31" s="39" t="s">
        <v>493</v>
      </c>
      <c r="C31" s="45">
        <v>95.76</v>
      </c>
      <c r="D31" s="63">
        <v>1</v>
      </c>
      <c r="E31" s="41" t="s">
        <v>2</v>
      </c>
      <c r="F31" s="7">
        <f t="shared" si="0"/>
        <v>95.76</v>
      </c>
      <c r="G31" s="42">
        <f t="shared" si="1"/>
        <v>17.236799999999999</v>
      </c>
      <c r="H31" s="43">
        <f t="shared" si="2"/>
        <v>112.99680000000001</v>
      </c>
    </row>
    <row r="32" spans="1:8" x14ac:dyDescent="0.25">
      <c r="A32" s="38">
        <v>31</v>
      </c>
      <c r="B32" s="39" t="s">
        <v>494</v>
      </c>
      <c r="C32" s="45">
        <v>39.83</v>
      </c>
      <c r="D32" s="63">
        <v>1</v>
      </c>
      <c r="E32" s="41" t="s">
        <v>2</v>
      </c>
      <c r="F32" s="7">
        <f t="shared" si="0"/>
        <v>39.83</v>
      </c>
      <c r="G32" s="42">
        <f t="shared" si="1"/>
        <v>7.1693999999999996</v>
      </c>
      <c r="H32" s="43">
        <f t="shared" si="2"/>
        <v>46.999399999999994</v>
      </c>
    </row>
    <row r="33" spans="1:8" x14ac:dyDescent="0.25">
      <c r="A33" s="38">
        <v>32</v>
      </c>
      <c r="B33" s="39" t="s">
        <v>495</v>
      </c>
      <c r="C33" s="45">
        <v>41.53</v>
      </c>
      <c r="D33" s="63">
        <v>1</v>
      </c>
      <c r="E33" s="41" t="s">
        <v>2</v>
      </c>
      <c r="F33" s="7">
        <f t="shared" si="0"/>
        <v>41.53</v>
      </c>
      <c r="G33" s="42">
        <f t="shared" si="1"/>
        <v>7.4753999999999996</v>
      </c>
      <c r="H33" s="43">
        <f t="shared" si="2"/>
        <v>49.005400000000002</v>
      </c>
    </row>
    <row r="34" spans="1:8" x14ac:dyDescent="0.25">
      <c r="A34" s="38">
        <v>33</v>
      </c>
      <c r="B34" s="39" t="s">
        <v>496</v>
      </c>
      <c r="C34" s="45">
        <v>7.2</v>
      </c>
      <c r="D34" s="63">
        <v>1</v>
      </c>
      <c r="E34" s="41" t="s">
        <v>2</v>
      </c>
      <c r="F34" s="7">
        <f t="shared" si="0"/>
        <v>7.2</v>
      </c>
      <c r="G34" s="42">
        <f t="shared" si="1"/>
        <v>1.296</v>
      </c>
      <c r="H34" s="43">
        <f t="shared" si="2"/>
        <v>8.4960000000000004</v>
      </c>
    </row>
    <row r="35" spans="1:8" x14ac:dyDescent="0.25">
      <c r="A35" s="38">
        <v>34</v>
      </c>
      <c r="B35" s="39" t="s">
        <v>497</v>
      </c>
      <c r="C35" s="45">
        <v>7.12</v>
      </c>
      <c r="D35" s="63">
        <v>1</v>
      </c>
      <c r="E35" s="41" t="s">
        <v>2</v>
      </c>
      <c r="F35" s="7">
        <f t="shared" si="0"/>
        <v>7.12</v>
      </c>
      <c r="G35" s="42">
        <f t="shared" si="1"/>
        <v>1.2816000000000001</v>
      </c>
      <c r="H35" s="43">
        <f t="shared" si="2"/>
        <v>8.4016000000000002</v>
      </c>
    </row>
    <row r="36" spans="1:8" x14ac:dyDescent="0.25">
      <c r="A36" s="38">
        <v>35</v>
      </c>
      <c r="B36" s="39" t="s">
        <v>498</v>
      </c>
      <c r="C36" s="45">
        <v>12.2</v>
      </c>
      <c r="D36" s="63">
        <v>1</v>
      </c>
      <c r="E36" s="41" t="s">
        <v>2</v>
      </c>
      <c r="F36" s="7">
        <f t="shared" si="0"/>
        <v>12.2</v>
      </c>
      <c r="G36" s="42">
        <f t="shared" si="1"/>
        <v>2.1959999999999997</v>
      </c>
      <c r="H36" s="43">
        <f t="shared" si="2"/>
        <v>14.395999999999999</v>
      </c>
    </row>
    <row r="37" spans="1:8" x14ac:dyDescent="0.25">
      <c r="A37" s="38">
        <v>36</v>
      </c>
      <c r="B37" s="39" t="s">
        <v>499</v>
      </c>
      <c r="C37" s="45">
        <v>8.31</v>
      </c>
      <c r="D37" s="63">
        <v>1</v>
      </c>
      <c r="E37" s="41" t="s">
        <v>2</v>
      </c>
      <c r="F37" s="7">
        <f t="shared" si="0"/>
        <v>8.31</v>
      </c>
      <c r="G37" s="42">
        <f t="shared" si="1"/>
        <v>1.4958</v>
      </c>
      <c r="H37" s="43">
        <f t="shared" si="2"/>
        <v>9.8058000000000014</v>
      </c>
    </row>
    <row r="38" spans="1:8" x14ac:dyDescent="0.25">
      <c r="A38" s="38">
        <v>37</v>
      </c>
      <c r="B38" s="39" t="s">
        <v>500</v>
      </c>
      <c r="C38" s="45">
        <v>15.38</v>
      </c>
      <c r="D38" s="63">
        <v>1</v>
      </c>
      <c r="E38" s="41" t="s">
        <v>2</v>
      </c>
      <c r="F38" s="7">
        <f t="shared" si="0"/>
        <v>15.38</v>
      </c>
      <c r="G38" s="42">
        <f t="shared" si="1"/>
        <v>2.7684000000000002</v>
      </c>
      <c r="H38" s="43">
        <f t="shared" si="2"/>
        <v>18.148400000000002</v>
      </c>
    </row>
    <row r="39" spans="1:8" x14ac:dyDescent="0.25">
      <c r="A39" s="38">
        <v>38</v>
      </c>
      <c r="B39" s="39" t="s">
        <v>501</v>
      </c>
      <c r="C39" s="45">
        <v>15.38</v>
      </c>
      <c r="D39" s="63">
        <v>1</v>
      </c>
      <c r="E39" s="41" t="s">
        <v>2</v>
      </c>
      <c r="F39" s="7">
        <f t="shared" si="0"/>
        <v>15.38</v>
      </c>
      <c r="G39" s="42">
        <f t="shared" si="1"/>
        <v>2.7684000000000002</v>
      </c>
      <c r="H39" s="43">
        <f t="shared" si="2"/>
        <v>18.148400000000002</v>
      </c>
    </row>
    <row r="40" spans="1:8" x14ac:dyDescent="0.25">
      <c r="A40" s="38">
        <v>39</v>
      </c>
      <c r="B40" s="39" t="s">
        <v>502</v>
      </c>
      <c r="C40" s="45">
        <v>15.38</v>
      </c>
      <c r="D40" s="63">
        <v>1</v>
      </c>
      <c r="E40" s="41" t="s">
        <v>2</v>
      </c>
      <c r="F40" s="7">
        <f t="shared" si="0"/>
        <v>15.38</v>
      </c>
      <c r="G40" s="42">
        <f t="shared" si="1"/>
        <v>2.7684000000000002</v>
      </c>
      <c r="H40" s="43">
        <f t="shared" si="2"/>
        <v>18.148400000000002</v>
      </c>
    </row>
    <row r="41" spans="1:8" x14ac:dyDescent="0.25">
      <c r="A41" s="38">
        <v>40</v>
      </c>
      <c r="B41" s="39" t="s">
        <v>503</v>
      </c>
      <c r="C41" s="45">
        <v>8.14</v>
      </c>
      <c r="D41" s="63">
        <v>1</v>
      </c>
      <c r="E41" s="41" t="s">
        <v>2</v>
      </c>
      <c r="F41" s="7">
        <f t="shared" si="0"/>
        <v>8.14</v>
      </c>
      <c r="G41" s="42">
        <f t="shared" si="1"/>
        <v>1.4652000000000001</v>
      </c>
      <c r="H41" s="43">
        <f t="shared" si="2"/>
        <v>9.6052</v>
      </c>
    </row>
    <row r="42" spans="1:8" x14ac:dyDescent="0.25">
      <c r="A42" s="38">
        <v>41</v>
      </c>
      <c r="B42" s="39" t="s">
        <v>504</v>
      </c>
      <c r="C42" s="46">
        <v>51.61</v>
      </c>
      <c r="D42" s="63">
        <v>1</v>
      </c>
      <c r="E42" s="41" t="s">
        <v>2</v>
      </c>
      <c r="F42" s="7">
        <f t="shared" si="0"/>
        <v>51.61</v>
      </c>
      <c r="G42" s="42">
        <f t="shared" si="1"/>
        <v>9.2897999999999996</v>
      </c>
      <c r="H42" s="43">
        <f t="shared" si="2"/>
        <v>60.899799999999999</v>
      </c>
    </row>
    <row r="43" spans="1:8" x14ac:dyDescent="0.25">
      <c r="A43" s="38">
        <v>42</v>
      </c>
      <c r="B43" s="39" t="s">
        <v>505</v>
      </c>
      <c r="C43" s="46">
        <v>51.61</v>
      </c>
      <c r="D43" s="63">
        <v>1</v>
      </c>
      <c r="E43" s="41" t="s">
        <v>2</v>
      </c>
      <c r="F43" s="7">
        <f t="shared" si="0"/>
        <v>51.61</v>
      </c>
      <c r="G43" s="42">
        <f t="shared" si="1"/>
        <v>9.2897999999999996</v>
      </c>
      <c r="H43" s="43">
        <f t="shared" si="2"/>
        <v>60.899799999999999</v>
      </c>
    </row>
    <row r="44" spans="1:8" x14ac:dyDescent="0.25">
      <c r="A44" s="38">
        <v>43</v>
      </c>
      <c r="B44" s="39" t="s">
        <v>506</v>
      </c>
      <c r="C44" s="46">
        <v>30.85</v>
      </c>
      <c r="D44" s="63">
        <v>1</v>
      </c>
      <c r="E44" s="41" t="s">
        <v>2</v>
      </c>
      <c r="F44" s="7">
        <f t="shared" si="0"/>
        <v>30.85</v>
      </c>
      <c r="G44" s="42">
        <f t="shared" si="1"/>
        <v>5.5529999999999999</v>
      </c>
      <c r="H44" s="43">
        <f t="shared" si="2"/>
        <v>36.402999999999999</v>
      </c>
    </row>
    <row r="45" spans="1:8" x14ac:dyDescent="0.25">
      <c r="A45" s="38">
        <v>44</v>
      </c>
      <c r="B45" s="39" t="s">
        <v>507</v>
      </c>
      <c r="C45" s="46">
        <v>24.15</v>
      </c>
      <c r="D45" s="63">
        <v>1</v>
      </c>
      <c r="E45" s="41" t="s">
        <v>2</v>
      </c>
      <c r="F45" s="7">
        <f t="shared" si="0"/>
        <v>24.15</v>
      </c>
      <c r="G45" s="42">
        <f t="shared" si="1"/>
        <v>4.3469999999999995</v>
      </c>
      <c r="H45" s="43">
        <f t="shared" si="2"/>
        <v>28.497</v>
      </c>
    </row>
    <row r="46" spans="1:8" x14ac:dyDescent="0.25">
      <c r="A46" s="38">
        <v>45</v>
      </c>
      <c r="B46" s="39" t="s">
        <v>508</v>
      </c>
      <c r="C46" s="46">
        <v>24.15</v>
      </c>
      <c r="D46" s="63">
        <v>1</v>
      </c>
      <c r="E46" s="41" t="s">
        <v>2</v>
      </c>
      <c r="F46" s="7">
        <f t="shared" si="0"/>
        <v>24.15</v>
      </c>
      <c r="G46" s="42">
        <f t="shared" si="1"/>
        <v>4.3469999999999995</v>
      </c>
      <c r="H46" s="43">
        <f t="shared" si="2"/>
        <v>28.497</v>
      </c>
    </row>
    <row r="47" spans="1:8" x14ac:dyDescent="0.25">
      <c r="A47" s="38">
        <v>46</v>
      </c>
      <c r="B47" s="39" t="s">
        <v>509</v>
      </c>
      <c r="C47" s="46">
        <v>48.39</v>
      </c>
      <c r="D47" s="63">
        <v>1</v>
      </c>
      <c r="E47" s="41" t="s">
        <v>2</v>
      </c>
      <c r="F47" s="7">
        <f t="shared" si="0"/>
        <v>48.39</v>
      </c>
      <c r="G47" s="42">
        <f t="shared" si="1"/>
        <v>8.7102000000000004</v>
      </c>
      <c r="H47" s="43">
        <f t="shared" si="2"/>
        <v>57.100200000000001</v>
      </c>
    </row>
    <row r="48" spans="1:8" x14ac:dyDescent="0.25">
      <c r="A48" s="38">
        <v>47</v>
      </c>
      <c r="B48" s="39" t="s">
        <v>510</v>
      </c>
      <c r="C48" s="46">
        <v>37.46</v>
      </c>
      <c r="D48" s="63">
        <v>1</v>
      </c>
      <c r="E48" s="41" t="s">
        <v>2</v>
      </c>
      <c r="F48" s="7">
        <f t="shared" si="0"/>
        <v>37.46</v>
      </c>
      <c r="G48" s="42">
        <f t="shared" si="1"/>
        <v>6.7427999999999999</v>
      </c>
      <c r="H48" s="43">
        <f t="shared" si="2"/>
        <v>44.202800000000003</v>
      </c>
    </row>
    <row r="49" spans="1:8" x14ac:dyDescent="0.25">
      <c r="A49" s="38">
        <v>48</v>
      </c>
      <c r="B49" s="39" t="s">
        <v>511</v>
      </c>
      <c r="C49" s="46">
        <v>61.78</v>
      </c>
      <c r="D49" s="63">
        <v>1</v>
      </c>
      <c r="E49" s="41" t="s">
        <v>2</v>
      </c>
      <c r="F49" s="7">
        <f t="shared" si="0"/>
        <v>61.78</v>
      </c>
      <c r="G49" s="42">
        <f t="shared" si="1"/>
        <v>11.1204</v>
      </c>
      <c r="H49" s="43">
        <f t="shared" si="2"/>
        <v>72.900400000000005</v>
      </c>
    </row>
    <row r="50" spans="1:8" x14ac:dyDescent="0.25">
      <c r="A50" s="38">
        <v>49</v>
      </c>
      <c r="B50" s="39" t="s">
        <v>512</v>
      </c>
      <c r="C50" s="46">
        <v>61.78</v>
      </c>
      <c r="D50" s="63">
        <v>1</v>
      </c>
      <c r="E50" s="41" t="s">
        <v>2</v>
      </c>
      <c r="F50" s="7">
        <f t="shared" si="0"/>
        <v>61.78</v>
      </c>
      <c r="G50" s="42">
        <f t="shared" si="1"/>
        <v>11.1204</v>
      </c>
      <c r="H50" s="43">
        <f t="shared" si="2"/>
        <v>72.900400000000005</v>
      </c>
    </row>
    <row r="51" spans="1:8" x14ac:dyDescent="0.25">
      <c r="A51" s="38">
        <v>50</v>
      </c>
      <c r="B51" s="39" t="s">
        <v>513</v>
      </c>
      <c r="C51" s="47">
        <v>16.64</v>
      </c>
      <c r="D51" s="63">
        <v>1</v>
      </c>
      <c r="E51" s="41" t="s">
        <v>2</v>
      </c>
      <c r="F51" s="7">
        <f t="shared" si="0"/>
        <v>16.64</v>
      </c>
      <c r="G51" s="42">
        <f t="shared" si="1"/>
        <v>2.9952000000000001</v>
      </c>
      <c r="H51" s="43">
        <f t="shared" si="2"/>
        <v>19.635200000000001</v>
      </c>
    </row>
    <row r="52" spans="1:8" x14ac:dyDescent="0.25">
      <c r="A52" s="38">
        <v>51</v>
      </c>
      <c r="B52" s="39" t="s">
        <v>514</v>
      </c>
      <c r="C52" s="45">
        <v>247.46</v>
      </c>
      <c r="D52" s="63">
        <v>1</v>
      </c>
      <c r="E52" s="41" t="s">
        <v>6</v>
      </c>
      <c r="F52" s="7">
        <f t="shared" si="0"/>
        <v>247.46</v>
      </c>
      <c r="G52" s="42">
        <f t="shared" si="1"/>
        <v>44.5428</v>
      </c>
      <c r="H52" s="43">
        <f t="shared" si="2"/>
        <v>292.00279999999998</v>
      </c>
    </row>
    <row r="53" spans="1:8" x14ac:dyDescent="0.25">
      <c r="A53" s="38">
        <v>52</v>
      </c>
      <c r="B53" s="39" t="s">
        <v>515</v>
      </c>
      <c r="C53" s="45">
        <v>233.93</v>
      </c>
      <c r="D53" s="63">
        <v>1</v>
      </c>
      <c r="E53" s="41" t="s">
        <v>6</v>
      </c>
      <c r="F53" s="7">
        <f t="shared" si="0"/>
        <v>233.93</v>
      </c>
      <c r="G53" s="42">
        <f t="shared" si="1"/>
        <v>42.107399999999998</v>
      </c>
      <c r="H53" s="43">
        <f t="shared" si="2"/>
        <v>276.03739999999999</v>
      </c>
    </row>
    <row r="54" spans="1:8" x14ac:dyDescent="0.25">
      <c r="A54" s="38">
        <v>53</v>
      </c>
      <c r="B54" s="39" t="s">
        <v>516</v>
      </c>
      <c r="C54" s="45">
        <v>297.45999999999998</v>
      </c>
      <c r="D54" s="63">
        <v>1</v>
      </c>
      <c r="E54" s="41" t="s">
        <v>2</v>
      </c>
      <c r="F54" s="7">
        <f t="shared" si="0"/>
        <v>297.45999999999998</v>
      </c>
      <c r="G54" s="42">
        <f t="shared" si="1"/>
        <v>53.542799999999993</v>
      </c>
      <c r="H54" s="43">
        <f t="shared" si="2"/>
        <v>351.00279999999998</v>
      </c>
    </row>
    <row r="55" spans="1:8" x14ac:dyDescent="0.25">
      <c r="A55" s="38">
        <v>54</v>
      </c>
      <c r="B55" s="39" t="s">
        <v>517</v>
      </c>
      <c r="C55" s="45">
        <v>234.75</v>
      </c>
      <c r="D55" s="63">
        <v>1</v>
      </c>
      <c r="E55" s="41" t="s">
        <v>6</v>
      </c>
      <c r="F55" s="7">
        <f t="shared" si="0"/>
        <v>234.75</v>
      </c>
      <c r="G55" s="42">
        <f t="shared" si="1"/>
        <v>42.254999999999995</v>
      </c>
      <c r="H55" s="43">
        <f t="shared" si="2"/>
        <v>277.005</v>
      </c>
    </row>
    <row r="56" spans="1:8" x14ac:dyDescent="0.25">
      <c r="A56" s="38">
        <v>55</v>
      </c>
      <c r="B56" s="39" t="s">
        <v>518</v>
      </c>
      <c r="C56" s="45">
        <v>183.88</v>
      </c>
      <c r="D56" s="63">
        <v>1</v>
      </c>
      <c r="E56" s="41" t="s">
        <v>6</v>
      </c>
      <c r="F56" s="7">
        <f t="shared" si="0"/>
        <v>183.88</v>
      </c>
      <c r="G56" s="42">
        <f t="shared" si="1"/>
        <v>33.098399999999998</v>
      </c>
      <c r="H56" s="43">
        <f t="shared" si="2"/>
        <v>216.97839999999999</v>
      </c>
    </row>
    <row r="57" spans="1:8" x14ac:dyDescent="0.25">
      <c r="A57" s="38">
        <v>56</v>
      </c>
      <c r="B57" s="39" t="s">
        <v>519</v>
      </c>
      <c r="C57" s="45">
        <v>228.81</v>
      </c>
      <c r="D57" s="63">
        <v>1</v>
      </c>
      <c r="E57" s="41" t="s">
        <v>6</v>
      </c>
      <c r="F57" s="7">
        <f t="shared" si="0"/>
        <v>228.81</v>
      </c>
      <c r="G57" s="42">
        <f t="shared" si="1"/>
        <v>41.1858</v>
      </c>
      <c r="H57" s="43">
        <f t="shared" si="2"/>
        <v>269.99580000000003</v>
      </c>
    </row>
    <row r="58" spans="1:8" x14ac:dyDescent="0.25">
      <c r="A58" s="38">
        <v>57</v>
      </c>
      <c r="B58" s="39" t="s">
        <v>520</v>
      </c>
      <c r="C58" s="45">
        <v>77.03</v>
      </c>
      <c r="D58" s="63">
        <v>1</v>
      </c>
      <c r="E58" s="41" t="s">
        <v>6</v>
      </c>
      <c r="F58" s="7">
        <f t="shared" si="0"/>
        <v>77.03</v>
      </c>
      <c r="G58" s="42">
        <f t="shared" si="1"/>
        <v>13.865399999999999</v>
      </c>
      <c r="H58" s="43">
        <f t="shared" si="2"/>
        <v>90.895399999999995</v>
      </c>
    </row>
    <row r="59" spans="1:8" x14ac:dyDescent="0.25">
      <c r="A59" s="38">
        <v>58</v>
      </c>
      <c r="B59" s="39" t="s">
        <v>521</v>
      </c>
      <c r="C59" s="45">
        <v>77.03</v>
      </c>
      <c r="D59" s="63">
        <v>1</v>
      </c>
      <c r="E59" s="41" t="s">
        <v>6</v>
      </c>
      <c r="F59" s="7">
        <f t="shared" si="0"/>
        <v>77.03</v>
      </c>
      <c r="G59" s="42">
        <f t="shared" si="1"/>
        <v>13.865399999999999</v>
      </c>
      <c r="H59" s="43">
        <f t="shared" si="2"/>
        <v>90.895399999999995</v>
      </c>
    </row>
    <row r="60" spans="1:8" x14ac:dyDescent="0.25">
      <c r="A60" s="38">
        <v>59</v>
      </c>
      <c r="B60" s="39" t="s">
        <v>522</v>
      </c>
      <c r="C60" s="46">
        <v>211.86</v>
      </c>
      <c r="D60" s="63">
        <v>1</v>
      </c>
      <c r="E60" s="41" t="s">
        <v>6</v>
      </c>
      <c r="F60" s="7">
        <f t="shared" si="0"/>
        <v>211.86</v>
      </c>
      <c r="G60" s="42">
        <f t="shared" si="1"/>
        <v>38.134799999999998</v>
      </c>
      <c r="H60" s="43">
        <f t="shared" si="2"/>
        <v>249.9948</v>
      </c>
    </row>
    <row r="61" spans="1:8" x14ac:dyDescent="0.25">
      <c r="A61" s="38">
        <v>60</v>
      </c>
      <c r="B61" s="39" t="s">
        <v>523</v>
      </c>
      <c r="C61" s="46">
        <v>211.86</v>
      </c>
      <c r="D61" s="63">
        <v>1</v>
      </c>
      <c r="E61" s="41" t="s">
        <v>6</v>
      </c>
      <c r="F61" s="7">
        <f t="shared" si="0"/>
        <v>211.86</v>
      </c>
      <c r="G61" s="42">
        <f t="shared" si="1"/>
        <v>38.134799999999998</v>
      </c>
      <c r="H61" s="43">
        <f t="shared" si="2"/>
        <v>249.9948</v>
      </c>
    </row>
    <row r="62" spans="1:8" x14ac:dyDescent="0.25">
      <c r="A62" s="38">
        <v>61</v>
      </c>
      <c r="B62" s="39" t="s">
        <v>524</v>
      </c>
      <c r="C62" s="46">
        <v>286.44</v>
      </c>
      <c r="D62" s="63">
        <v>1</v>
      </c>
      <c r="E62" s="41" t="s">
        <v>6</v>
      </c>
      <c r="F62" s="7">
        <f t="shared" si="0"/>
        <v>286.44</v>
      </c>
      <c r="G62" s="42">
        <f t="shared" si="1"/>
        <v>51.559199999999997</v>
      </c>
      <c r="H62" s="43">
        <f t="shared" si="2"/>
        <v>337.99919999999997</v>
      </c>
    </row>
    <row r="63" spans="1:8" x14ac:dyDescent="0.25">
      <c r="A63" s="38">
        <v>62</v>
      </c>
      <c r="B63" s="39" t="s">
        <v>525</v>
      </c>
      <c r="C63" s="46">
        <v>286.44</v>
      </c>
      <c r="D63" s="63">
        <v>1</v>
      </c>
      <c r="E63" s="41" t="s">
        <v>6</v>
      </c>
      <c r="F63" s="7">
        <f t="shared" si="0"/>
        <v>286.44</v>
      </c>
      <c r="G63" s="42">
        <f t="shared" si="1"/>
        <v>51.559199999999997</v>
      </c>
      <c r="H63" s="43">
        <f t="shared" si="2"/>
        <v>337.99919999999997</v>
      </c>
    </row>
    <row r="64" spans="1:8" x14ac:dyDescent="0.25">
      <c r="A64" s="38">
        <v>63</v>
      </c>
      <c r="B64" s="39" t="s">
        <v>526</v>
      </c>
      <c r="C64" s="46">
        <v>286.44</v>
      </c>
      <c r="D64" s="63">
        <v>1</v>
      </c>
      <c r="E64" s="41" t="s">
        <v>6</v>
      </c>
      <c r="F64" s="7">
        <f t="shared" si="0"/>
        <v>286.44</v>
      </c>
      <c r="G64" s="42">
        <f t="shared" si="1"/>
        <v>51.559199999999997</v>
      </c>
      <c r="H64" s="43">
        <f t="shared" si="2"/>
        <v>337.99919999999997</v>
      </c>
    </row>
    <row r="65" spans="1:8" x14ac:dyDescent="0.25">
      <c r="A65" s="38">
        <v>64</v>
      </c>
      <c r="B65" s="39" t="s">
        <v>527</v>
      </c>
      <c r="C65" s="46">
        <v>286.44</v>
      </c>
      <c r="D65" s="63">
        <v>1</v>
      </c>
      <c r="E65" s="41" t="s">
        <v>6</v>
      </c>
      <c r="F65" s="7">
        <f t="shared" si="0"/>
        <v>286.44</v>
      </c>
      <c r="G65" s="42">
        <f t="shared" si="1"/>
        <v>51.559199999999997</v>
      </c>
      <c r="H65" s="43">
        <f t="shared" si="2"/>
        <v>337.99919999999997</v>
      </c>
    </row>
    <row r="66" spans="1:8" x14ac:dyDescent="0.25">
      <c r="A66" s="38">
        <v>65</v>
      </c>
      <c r="B66" s="39" t="s">
        <v>528</v>
      </c>
      <c r="C66" s="46">
        <v>1112.31</v>
      </c>
      <c r="D66" s="63">
        <v>1</v>
      </c>
      <c r="E66" s="41" t="s">
        <v>2</v>
      </c>
      <c r="F66" s="7">
        <f t="shared" si="0"/>
        <v>1112.31</v>
      </c>
      <c r="G66" s="42">
        <f t="shared" si="1"/>
        <v>200.21579999999997</v>
      </c>
      <c r="H66" s="43">
        <f t="shared" si="2"/>
        <v>1312.5257999999999</v>
      </c>
    </row>
    <row r="67" spans="1:8" x14ac:dyDescent="0.25">
      <c r="A67" s="38">
        <v>66</v>
      </c>
      <c r="B67" s="39" t="s">
        <v>529</v>
      </c>
      <c r="C67" s="46">
        <v>504.13</v>
      </c>
      <c r="D67" s="63">
        <v>1</v>
      </c>
      <c r="E67" s="41" t="s">
        <v>2</v>
      </c>
      <c r="F67" s="7">
        <f t="shared" ref="F67:F130" si="3">C67*D67</f>
        <v>504.13</v>
      </c>
      <c r="G67" s="42">
        <f t="shared" ref="G67:G130" si="4">F67*0.18</f>
        <v>90.743399999999994</v>
      </c>
      <c r="H67" s="43">
        <f t="shared" ref="H67:H130" si="5">F67+G67</f>
        <v>594.87339999999995</v>
      </c>
    </row>
    <row r="68" spans="1:8" x14ac:dyDescent="0.25">
      <c r="A68" s="38">
        <v>67</v>
      </c>
      <c r="B68" s="39" t="s">
        <v>530</v>
      </c>
      <c r="C68" s="46">
        <v>556.16999999999996</v>
      </c>
      <c r="D68" s="63">
        <v>1</v>
      </c>
      <c r="E68" s="41" t="s">
        <v>2</v>
      </c>
      <c r="F68" s="7">
        <f t="shared" si="3"/>
        <v>556.16999999999996</v>
      </c>
      <c r="G68" s="42">
        <f t="shared" si="4"/>
        <v>100.11059999999999</v>
      </c>
      <c r="H68" s="43">
        <f t="shared" si="5"/>
        <v>656.28059999999994</v>
      </c>
    </row>
    <row r="69" spans="1:8" x14ac:dyDescent="0.25">
      <c r="A69" s="38">
        <v>68</v>
      </c>
      <c r="B69" s="39" t="s">
        <v>531</v>
      </c>
      <c r="C69" s="48">
        <v>556.16999999999996</v>
      </c>
      <c r="D69" s="63">
        <v>1</v>
      </c>
      <c r="E69" s="41" t="s">
        <v>2</v>
      </c>
      <c r="F69" s="7">
        <f t="shared" si="3"/>
        <v>556.16999999999996</v>
      </c>
      <c r="G69" s="42">
        <f t="shared" si="4"/>
        <v>100.11059999999999</v>
      </c>
      <c r="H69" s="43">
        <f t="shared" si="5"/>
        <v>656.28059999999994</v>
      </c>
    </row>
    <row r="70" spans="1:8" x14ac:dyDescent="0.25">
      <c r="A70" s="38">
        <v>69</v>
      </c>
      <c r="B70" s="39" t="s">
        <v>532</v>
      </c>
      <c r="C70" s="46">
        <v>504.13</v>
      </c>
      <c r="D70" s="63">
        <v>1</v>
      </c>
      <c r="E70" s="41" t="s">
        <v>2</v>
      </c>
      <c r="F70" s="7">
        <f t="shared" si="3"/>
        <v>504.13</v>
      </c>
      <c r="G70" s="42">
        <f t="shared" si="4"/>
        <v>90.743399999999994</v>
      </c>
      <c r="H70" s="43">
        <f t="shared" si="5"/>
        <v>594.87339999999995</v>
      </c>
    </row>
    <row r="71" spans="1:8" x14ac:dyDescent="0.25">
      <c r="A71" s="38">
        <v>70</v>
      </c>
      <c r="B71" s="39" t="s">
        <v>533</v>
      </c>
      <c r="C71" s="46">
        <v>1112.31</v>
      </c>
      <c r="D71" s="63">
        <v>1</v>
      </c>
      <c r="E71" s="41" t="s">
        <v>2</v>
      </c>
      <c r="F71" s="7">
        <f t="shared" si="3"/>
        <v>1112.31</v>
      </c>
      <c r="G71" s="42">
        <f t="shared" si="4"/>
        <v>200.21579999999997</v>
      </c>
      <c r="H71" s="43">
        <f t="shared" si="5"/>
        <v>1312.5257999999999</v>
      </c>
    </row>
    <row r="72" spans="1:8" x14ac:dyDescent="0.25">
      <c r="A72" s="38">
        <v>71</v>
      </c>
      <c r="B72" s="39" t="s">
        <v>534</v>
      </c>
      <c r="C72" s="46">
        <v>556.16999999999996</v>
      </c>
      <c r="D72" s="63">
        <v>1</v>
      </c>
      <c r="E72" s="41" t="s">
        <v>2</v>
      </c>
      <c r="F72" s="7">
        <f t="shared" si="3"/>
        <v>556.16999999999996</v>
      </c>
      <c r="G72" s="42">
        <f t="shared" si="4"/>
        <v>100.11059999999999</v>
      </c>
      <c r="H72" s="43">
        <f t="shared" si="5"/>
        <v>656.28059999999994</v>
      </c>
    </row>
    <row r="73" spans="1:8" x14ac:dyDescent="0.25">
      <c r="A73" s="38">
        <v>72</v>
      </c>
      <c r="B73" s="39" t="s">
        <v>535</v>
      </c>
      <c r="C73" s="46">
        <v>538.80999999999995</v>
      </c>
      <c r="D73" s="63">
        <v>1</v>
      </c>
      <c r="E73" s="41" t="s">
        <v>2</v>
      </c>
      <c r="F73" s="7">
        <f t="shared" si="3"/>
        <v>538.80999999999995</v>
      </c>
      <c r="G73" s="42">
        <f t="shared" si="4"/>
        <v>96.985799999999983</v>
      </c>
      <c r="H73" s="43">
        <f t="shared" si="5"/>
        <v>635.79579999999987</v>
      </c>
    </row>
    <row r="74" spans="1:8" x14ac:dyDescent="0.25">
      <c r="A74" s="38">
        <v>73</v>
      </c>
      <c r="B74" s="39" t="s">
        <v>536</v>
      </c>
      <c r="C74" s="46">
        <v>504.13</v>
      </c>
      <c r="D74" s="63">
        <v>1</v>
      </c>
      <c r="E74" s="41" t="s">
        <v>2</v>
      </c>
      <c r="F74" s="7">
        <f t="shared" si="3"/>
        <v>504.13</v>
      </c>
      <c r="G74" s="42">
        <f t="shared" si="4"/>
        <v>90.743399999999994</v>
      </c>
      <c r="H74" s="43">
        <f t="shared" si="5"/>
        <v>594.87339999999995</v>
      </c>
    </row>
    <row r="75" spans="1:8" x14ac:dyDescent="0.25">
      <c r="A75" s="38">
        <v>74</v>
      </c>
      <c r="B75" s="39" t="s">
        <v>442</v>
      </c>
      <c r="C75" s="46">
        <v>2522.96</v>
      </c>
      <c r="D75" s="63">
        <v>1</v>
      </c>
      <c r="E75" s="41" t="s">
        <v>2</v>
      </c>
      <c r="F75" s="7">
        <f t="shared" si="3"/>
        <v>2522.96</v>
      </c>
      <c r="G75" s="42">
        <f t="shared" si="4"/>
        <v>454.13279999999997</v>
      </c>
      <c r="H75" s="43">
        <f t="shared" si="5"/>
        <v>2977.0927999999999</v>
      </c>
    </row>
    <row r="76" spans="1:8" x14ac:dyDescent="0.25">
      <c r="A76" s="38">
        <v>75</v>
      </c>
      <c r="B76" s="39" t="s">
        <v>537</v>
      </c>
      <c r="C76" s="46">
        <v>404.99</v>
      </c>
      <c r="D76" s="63">
        <v>1</v>
      </c>
      <c r="E76" s="41" t="s">
        <v>2</v>
      </c>
      <c r="F76" s="7">
        <f t="shared" si="3"/>
        <v>404.99</v>
      </c>
      <c r="G76" s="42">
        <f t="shared" si="4"/>
        <v>72.898200000000003</v>
      </c>
      <c r="H76" s="43">
        <f t="shared" si="5"/>
        <v>477.88819999999998</v>
      </c>
    </row>
    <row r="77" spans="1:8" ht="24" x14ac:dyDescent="0.25">
      <c r="A77" s="38">
        <v>76</v>
      </c>
      <c r="B77" s="39" t="s">
        <v>443</v>
      </c>
      <c r="C77" s="46">
        <v>579.04</v>
      </c>
      <c r="D77" s="63">
        <v>1</v>
      </c>
      <c r="E77" s="41" t="s">
        <v>2</v>
      </c>
      <c r="F77" s="7">
        <f t="shared" si="3"/>
        <v>579.04</v>
      </c>
      <c r="G77" s="42">
        <f t="shared" si="4"/>
        <v>104.2272</v>
      </c>
      <c r="H77" s="43">
        <f t="shared" si="5"/>
        <v>683.2672</v>
      </c>
    </row>
    <row r="78" spans="1:8" x14ac:dyDescent="0.25">
      <c r="A78" s="38">
        <v>77</v>
      </c>
      <c r="B78" s="39" t="s">
        <v>538</v>
      </c>
      <c r="C78" s="47">
        <v>381.36</v>
      </c>
      <c r="D78" s="63">
        <v>1</v>
      </c>
      <c r="E78" s="41" t="s">
        <v>2</v>
      </c>
      <c r="F78" s="7">
        <f t="shared" si="3"/>
        <v>381.36</v>
      </c>
      <c r="G78" s="42">
        <f t="shared" si="4"/>
        <v>68.644800000000004</v>
      </c>
      <c r="H78" s="43">
        <f t="shared" si="5"/>
        <v>450.00480000000005</v>
      </c>
    </row>
    <row r="79" spans="1:8" x14ac:dyDescent="0.25">
      <c r="A79" s="38">
        <v>78</v>
      </c>
      <c r="B79" s="39" t="s">
        <v>539</v>
      </c>
      <c r="C79" s="45">
        <v>140.68</v>
      </c>
      <c r="D79" s="63">
        <v>1</v>
      </c>
      <c r="E79" s="41" t="s">
        <v>6</v>
      </c>
      <c r="F79" s="7">
        <f t="shared" si="3"/>
        <v>140.68</v>
      </c>
      <c r="G79" s="42">
        <f t="shared" si="4"/>
        <v>25.322400000000002</v>
      </c>
      <c r="H79" s="43">
        <f t="shared" si="5"/>
        <v>166.00240000000002</v>
      </c>
    </row>
    <row r="80" spans="1:8" x14ac:dyDescent="0.25">
      <c r="A80" s="38">
        <v>79</v>
      </c>
      <c r="B80" s="39" t="s">
        <v>540</v>
      </c>
      <c r="C80" s="45">
        <v>100.85</v>
      </c>
      <c r="D80" s="63">
        <v>1</v>
      </c>
      <c r="E80" s="41" t="s">
        <v>6</v>
      </c>
      <c r="F80" s="7">
        <f t="shared" si="3"/>
        <v>100.85</v>
      </c>
      <c r="G80" s="42">
        <f t="shared" si="4"/>
        <v>18.152999999999999</v>
      </c>
      <c r="H80" s="43">
        <f t="shared" si="5"/>
        <v>119.00299999999999</v>
      </c>
    </row>
    <row r="81" spans="1:8" x14ac:dyDescent="0.25">
      <c r="A81" s="38">
        <v>80</v>
      </c>
      <c r="B81" s="39" t="s">
        <v>541</v>
      </c>
      <c r="C81" s="45">
        <v>163.56</v>
      </c>
      <c r="D81" s="63">
        <v>1</v>
      </c>
      <c r="E81" s="41" t="s">
        <v>6</v>
      </c>
      <c r="F81" s="7">
        <f t="shared" si="3"/>
        <v>163.56</v>
      </c>
      <c r="G81" s="42">
        <f t="shared" si="4"/>
        <v>29.440799999999999</v>
      </c>
      <c r="H81" s="43">
        <f t="shared" si="5"/>
        <v>193.0008</v>
      </c>
    </row>
    <row r="82" spans="1:8" x14ac:dyDescent="0.25">
      <c r="A82" s="38">
        <v>81</v>
      </c>
      <c r="B82" s="39" t="s">
        <v>542</v>
      </c>
      <c r="C82" s="45">
        <v>114.66</v>
      </c>
      <c r="D82" s="63">
        <v>1</v>
      </c>
      <c r="E82" s="41" t="s">
        <v>6</v>
      </c>
      <c r="F82" s="7">
        <f t="shared" si="3"/>
        <v>114.66</v>
      </c>
      <c r="G82" s="42">
        <f t="shared" si="4"/>
        <v>20.6388</v>
      </c>
      <c r="H82" s="43">
        <f t="shared" si="5"/>
        <v>135.2988</v>
      </c>
    </row>
    <row r="83" spans="1:8" x14ac:dyDescent="0.25">
      <c r="A83" s="38">
        <v>82</v>
      </c>
      <c r="B83" s="39" t="s">
        <v>543</v>
      </c>
      <c r="C83" s="45">
        <v>196.61</v>
      </c>
      <c r="D83" s="63">
        <v>1</v>
      </c>
      <c r="E83" s="41" t="s">
        <v>6</v>
      </c>
      <c r="F83" s="7">
        <f t="shared" si="3"/>
        <v>196.61</v>
      </c>
      <c r="G83" s="42">
        <f t="shared" si="4"/>
        <v>35.389800000000001</v>
      </c>
      <c r="H83" s="43">
        <f t="shared" si="5"/>
        <v>231.99980000000002</v>
      </c>
    </row>
    <row r="84" spans="1:8" x14ac:dyDescent="0.25">
      <c r="A84" s="38">
        <v>83</v>
      </c>
      <c r="B84" s="39" t="s">
        <v>544</v>
      </c>
      <c r="C84" s="45">
        <v>150.31</v>
      </c>
      <c r="D84" s="63">
        <v>1</v>
      </c>
      <c r="E84" s="41" t="s">
        <v>6</v>
      </c>
      <c r="F84" s="7">
        <f t="shared" si="3"/>
        <v>150.31</v>
      </c>
      <c r="G84" s="42">
        <f t="shared" si="4"/>
        <v>27.055799999999998</v>
      </c>
      <c r="H84" s="43">
        <f t="shared" si="5"/>
        <v>177.36580000000001</v>
      </c>
    </row>
    <row r="85" spans="1:8" x14ac:dyDescent="0.25">
      <c r="A85" s="38">
        <v>84</v>
      </c>
      <c r="B85" s="39" t="s">
        <v>545</v>
      </c>
      <c r="C85" s="45">
        <v>48.47</v>
      </c>
      <c r="D85" s="63">
        <v>1</v>
      </c>
      <c r="E85" s="41" t="s">
        <v>2</v>
      </c>
      <c r="F85" s="7">
        <f t="shared" si="3"/>
        <v>48.47</v>
      </c>
      <c r="G85" s="42">
        <f t="shared" si="4"/>
        <v>8.7245999999999988</v>
      </c>
      <c r="H85" s="43">
        <f t="shared" si="5"/>
        <v>57.194599999999994</v>
      </c>
    </row>
    <row r="86" spans="1:8" x14ac:dyDescent="0.25">
      <c r="A86" s="38">
        <v>85</v>
      </c>
      <c r="B86" s="39" t="s">
        <v>546</v>
      </c>
      <c r="C86" s="45">
        <v>193.22</v>
      </c>
      <c r="D86" s="63">
        <v>1</v>
      </c>
      <c r="E86" s="41" t="s">
        <v>2</v>
      </c>
      <c r="F86" s="7">
        <f t="shared" si="3"/>
        <v>193.22</v>
      </c>
      <c r="G86" s="42">
        <f t="shared" si="4"/>
        <v>34.779599999999995</v>
      </c>
      <c r="H86" s="43">
        <f t="shared" si="5"/>
        <v>227.99959999999999</v>
      </c>
    </row>
    <row r="87" spans="1:8" x14ac:dyDescent="0.25">
      <c r="A87" s="38">
        <v>86</v>
      </c>
      <c r="B87" s="39" t="s">
        <v>547</v>
      </c>
      <c r="C87" s="45">
        <v>205.93</v>
      </c>
      <c r="D87" s="63">
        <v>1</v>
      </c>
      <c r="E87" s="41" t="s">
        <v>2</v>
      </c>
      <c r="F87" s="7">
        <f t="shared" si="3"/>
        <v>205.93</v>
      </c>
      <c r="G87" s="42">
        <f t="shared" si="4"/>
        <v>37.067399999999999</v>
      </c>
      <c r="H87" s="43">
        <f t="shared" si="5"/>
        <v>242.9974</v>
      </c>
    </row>
    <row r="88" spans="1:8" x14ac:dyDescent="0.25">
      <c r="A88" s="38">
        <v>87</v>
      </c>
      <c r="B88" s="39" t="s">
        <v>548</v>
      </c>
      <c r="C88" s="45">
        <v>98.31</v>
      </c>
      <c r="D88" s="63">
        <v>1</v>
      </c>
      <c r="E88" s="41" t="s">
        <v>2</v>
      </c>
      <c r="F88" s="7">
        <f t="shared" si="3"/>
        <v>98.31</v>
      </c>
      <c r="G88" s="42">
        <f t="shared" si="4"/>
        <v>17.695799999999998</v>
      </c>
      <c r="H88" s="43">
        <f t="shared" si="5"/>
        <v>116.00579999999999</v>
      </c>
    </row>
    <row r="89" spans="1:8" x14ac:dyDescent="0.25">
      <c r="A89" s="38">
        <v>88</v>
      </c>
      <c r="B89" s="39" t="s">
        <v>549</v>
      </c>
      <c r="C89" s="45">
        <v>230.91</v>
      </c>
      <c r="D89" s="63">
        <v>1</v>
      </c>
      <c r="E89" s="41" t="s">
        <v>2</v>
      </c>
      <c r="F89" s="7">
        <f t="shared" si="3"/>
        <v>230.91</v>
      </c>
      <c r="G89" s="42">
        <f t="shared" si="4"/>
        <v>41.563800000000001</v>
      </c>
      <c r="H89" s="43">
        <f t="shared" si="5"/>
        <v>272.47379999999998</v>
      </c>
    </row>
    <row r="90" spans="1:8" x14ac:dyDescent="0.25">
      <c r="A90" s="38">
        <v>89</v>
      </c>
      <c r="B90" s="39" t="s">
        <v>550</v>
      </c>
      <c r="C90" s="45">
        <v>194.74</v>
      </c>
      <c r="D90" s="63">
        <v>1</v>
      </c>
      <c r="E90" s="41" t="s">
        <v>2</v>
      </c>
      <c r="F90" s="7">
        <f t="shared" si="3"/>
        <v>194.74</v>
      </c>
      <c r="G90" s="42">
        <f t="shared" si="4"/>
        <v>35.053199999999997</v>
      </c>
      <c r="H90" s="43">
        <f t="shared" si="5"/>
        <v>229.79320000000001</v>
      </c>
    </row>
    <row r="91" spans="1:8" x14ac:dyDescent="0.25">
      <c r="A91" s="38">
        <v>90</v>
      </c>
      <c r="B91" s="39" t="s">
        <v>551</v>
      </c>
      <c r="C91" s="45">
        <v>132.91999999999999</v>
      </c>
      <c r="D91" s="63">
        <v>1</v>
      </c>
      <c r="E91" s="41" t="s">
        <v>2</v>
      </c>
      <c r="F91" s="7">
        <f t="shared" si="3"/>
        <v>132.91999999999999</v>
      </c>
      <c r="G91" s="42">
        <f t="shared" si="4"/>
        <v>23.925599999999996</v>
      </c>
      <c r="H91" s="43">
        <f t="shared" si="5"/>
        <v>156.84559999999999</v>
      </c>
    </row>
    <row r="92" spans="1:8" x14ac:dyDescent="0.25">
      <c r="A92" s="38">
        <v>91</v>
      </c>
      <c r="B92" s="39" t="s">
        <v>552</v>
      </c>
      <c r="C92" s="45">
        <v>90.68</v>
      </c>
      <c r="D92" s="63">
        <v>1</v>
      </c>
      <c r="E92" s="41" t="s">
        <v>2</v>
      </c>
      <c r="F92" s="7">
        <f t="shared" si="3"/>
        <v>90.68</v>
      </c>
      <c r="G92" s="42">
        <f t="shared" si="4"/>
        <v>16.322400000000002</v>
      </c>
      <c r="H92" s="43">
        <f t="shared" si="5"/>
        <v>107.00240000000001</v>
      </c>
    </row>
    <row r="93" spans="1:8" x14ac:dyDescent="0.25">
      <c r="A93" s="38">
        <v>92</v>
      </c>
      <c r="B93" s="39" t="s">
        <v>553</v>
      </c>
      <c r="C93" s="46">
        <v>100.85</v>
      </c>
      <c r="D93" s="63">
        <v>1</v>
      </c>
      <c r="E93" s="41" t="s">
        <v>2</v>
      </c>
      <c r="F93" s="7">
        <f t="shared" si="3"/>
        <v>100.85</v>
      </c>
      <c r="G93" s="42">
        <f t="shared" si="4"/>
        <v>18.152999999999999</v>
      </c>
      <c r="H93" s="43">
        <f t="shared" si="5"/>
        <v>119.00299999999999</v>
      </c>
    </row>
    <row r="94" spans="1:8" x14ac:dyDescent="0.25">
      <c r="A94" s="38">
        <v>93</v>
      </c>
      <c r="B94" s="39" t="s">
        <v>554</v>
      </c>
      <c r="C94" s="46">
        <v>82.2</v>
      </c>
      <c r="D94" s="63">
        <v>1</v>
      </c>
      <c r="E94" s="41" t="s">
        <v>2</v>
      </c>
      <c r="F94" s="7">
        <f t="shared" si="3"/>
        <v>82.2</v>
      </c>
      <c r="G94" s="42">
        <f t="shared" si="4"/>
        <v>14.795999999999999</v>
      </c>
      <c r="H94" s="43">
        <f t="shared" si="5"/>
        <v>96.996000000000009</v>
      </c>
    </row>
    <row r="95" spans="1:8" x14ac:dyDescent="0.25">
      <c r="A95" s="38">
        <v>94</v>
      </c>
      <c r="B95" s="39" t="s">
        <v>555</v>
      </c>
      <c r="C95" s="46">
        <v>100.85</v>
      </c>
      <c r="D95" s="63">
        <v>1</v>
      </c>
      <c r="E95" s="41" t="s">
        <v>2</v>
      </c>
      <c r="F95" s="7">
        <f t="shared" si="3"/>
        <v>100.85</v>
      </c>
      <c r="G95" s="42">
        <f t="shared" si="4"/>
        <v>18.152999999999999</v>
      </c>
      <c r="H95" s="43">
        <f t="shared" si="5"/>
        <v>119.00299999999999</v>
      </c>
    </row>
    <row r="96" spans="1:8" x14ac:dyDescent="0.25">
      <c r="A96" s="38">
        <v>95</v>
      </c>
      <c r="B96" s="39" t="s">
        <v>556</v>
      </c>
      <c r="C96" s="46">
        <v>66.599999999999994</v>
      </c>
      <c r="D96" s="63">
        <v>1</v>
      </c>
      <c r="E96" s="41" t="s">
        <v>2</v>
      </c>
      <c r="F96" s="7">
        <f t="shared" si="3"/>
        <v>66.599999999999994</v>
      </c>
      <c r="G96" s="42">
        <f t="shared" si="4"/>
        <v>11.987999999999998</v>
      </c>
      <c r="H96" s="43">
        <f t="shared" si="5"/>
        <v>78.587999999999994</v>
      </c>
    </row>
    <row r="97" spans="1:8" x14ac:dyDescent="0.25">
      <c r="A97" s="38">
        <v>96</v>
      </c>
      <c r="B97" s="39" t="s">
        <v>557</v>
      </c>
      <c r="C97" s="46">
        <v>1256.49</v>
      </c>
      <c r="D97" s="63">
        <v>1</v>
      </c>
      <c r="E97" s="41" t="s">
        <v>2</v>
      </c>
      <c r="F97" s="7">
        <f t="shared" si="3"/>
        <v>1256.49</v>
      </c>
      <c r="G97" s="42">
        <f t="shared" si="4"/>
        <v>226.16819999999998</v>
      </c>
      <c r="H97" s="43">
        <f t="shared" si="5"/>
        <v>1482.6582000000001</v>
      </c>
    </row>
    <row r="98" spans="1:8" x14ac:dyDescent="0.25">
      <c r="A98" s="38">
        <v>97</v>
      </c>
      <c r="B98" s="39" t="s">
        <v>558</v>
      </c>
      <c r="C98" s="46">
        <v>756.43</v>
      </c>
      <c r="D98" s="63">
        <v>1</v>
      </c>
      <c r="E98" s="41" t="s">
        <v>2</v>
      </c>
      <c r="F98" s="7">
        <f t="shared" si="3"/>
        <v>756.43</v>
      </c>
      <c r="G98" s="42">
        <f t="shared" si="4"/>
        <v>136.1574</v>
      </c>
      <c r="H98" s="43">
        <f t="shared" si="5"/>
        <v>892.58739999999989</v>
      </c>
    </row>
    <row r="99" spans="1:8" x14ac:dyDescent="0.25">
      <c r="A99" s="38">
        <v>98</v>
      </c>
      <c r="B99" s="39" t="s">
        <v>559</v>
      </c>
      <c r="C99" s="46">
        <v>455.02</v>
      </c>
      <c r="D99" s="63">
        <v>1</v>
      </c>
      <c r="E99" s="41" t="s">
        <v>2</v>
      </c>
      <c r="F99" s="7">
        <f t="shared" si="3"/>
        <v>455.02</v>
      </c>
      <c r="G99" s="42">
        <f t="shared" si="4"/>
        <v>81.903599999999997</v>
      </c>
      <c r="H99" s="43">
        <f t="shared" si="5"/>
        <v>536.92359999999996</v>
      </c>
    </row>
    <row r="100" spans="1:8" x14ac:dyDescent="0.25">
      <c r="A100" s="38">
        <v>99</v>
      </c>
      <c r="B100" s="39" t="s">
        <v>560</v>
      </c>
      <c r="C100" s="47">
        <v>31.27</v>
      </c>
      <c r="D100" s="63">
        <v>1</v>
      </c>
      <c r="E100" s="41" t="s">
        <v>2</v>
      </c>
      <c r="F100" s="7">
        <f t="shared" si="3"/>
        <v>31.27</v>
      </c>
      <c r="G100" s="42">
        <f t="shared" si="4"/>
        <v>5.6285999999999996</v>
      </c>
      <c r="H100" s="43">
        <f t="shared" si="5"/>
        <v>36.898600000000002</v>
      </c>
    </row>
    <row r="101" spans="1:8" x14ac:dyDescent="0.25">
      <c r="A101" s="38">
        <v>100</v>
      </c>
      <c r="B101" s="39" t="s">
        <v>561</v>
      </c>
      <c r="C101" s="45">
        <v>46.07</v>
      </c>
      <c r="D101" s="63">
        <v>1</v>
      </c>
      <c r="E101" s="41" t="s">
        <v>2</v>
      </c>
      <c r="F101" s="7">
        <f t="shared" si="3"/>
        <v>46.07</v>
      </c>
      <c r="G101" s="42">
        <f t="shared" si="4"/>
        <v>8.2926000000000002</v>
      </c>
      <c r="H101" s="43">
        <f t="shared" si="5"/>
        <v>54.3626</v>
      </c>
    </row>
    <row r="102" spans="1:8" x14ac:dyDescent="0.25">
      <c r="A102" s="38">
        <v>101</v>
      </c>
      <c r="B102" s="39" t="s">
        <v>562</v>
      </c>
      <c r="C102" s="45">
        <v>55.08</v>
      </c>
      <c r="D102" s="63">
        <v>1</v>
      </c>
      <c r="E102" s="41" t="s">
        <v>2</v>
      </c>
      <c r="F102" s="7">
        <f t="shared" si="3"/>
        <v>55.08</v>
      </c>
      <c r="G102" s="42">
        <f t="shared" si="4"/>
        <v>9.9143999999999988</v>
      </c>
      <c r="H102" s="43">
        <f t="shared" si="5"/>
        <v>64.994399999999999</v>
      </c>
    </row>
    <row r="103" spans="1:8" x14ac:dyDescent="0.25">
      <c r="A103" s="38">
        <v>102</v>
      </c>
      <c r="B103" s="39" t="s">
        <v>563</v>
      </c>
      <c r="C103" s="45">
        <v>228.81</v>
      </c>
      <c r="D103" s="63">
        <v>1</v>
      </c>
      <c r="E103" s="41" t="s">
        <v>2</v>
      </c>
      <c r="F103" s="7">
        <f t="shared" si="3"/>
        <v>228.81</v>
      </c>
      <c r="G103" s="42">
        <f t="shared" si="4"/>
        <v>41.1858</v>
      </c>
      <c r="H103" s="43">
        <f t="shared" si="5"/>
        <v>269.99580000000003</v>
      </c>
    </row>
    <row r="104" spans="1:8" x14ac:dyDescent="0.25">
      <c r="A104" s="38">
        <v>103</v>
      </c>
      <c r="B104" s="39" t="s">
        <v>564</v>
      </c>
      <c r="C104" s="45">
        <v>75.36</v>
      </c>
      <c r="D104" s="63">
        <v>1</v>
      </c>
      <c r="E104" s="41" t="s">
        <v>2</v>
      </c>
      <c r="F104" s="7">
        <f t="shared" si="3"/>
        <v>75.36</v>
      </c>
      <c r="G104" s="42">
        <f t="shared" si="4"/>
        <v>13.5648</v>
      </c>
      <c r="H104" s="43">
        <f t="shared" si="5"/>
        <v>88.924800000000005</v>
      </c>
    </row>
    <row r="105" spans="1:8" x14ac:dyDescent="0.25">
      <c r="A105" s="38">
        <v>104</v>
      </c>
      <c r="B105" s="39" t="s">
        <v>565</v>
      </c>
      <c r="C105" s="45">
        <v>43.99</v>
      </c>
      <c r="D105" s="63">
        <v>1</v>
      </c>
      <c r="E105" s="41" t="s">
        <v>2</v>
      </c>
      <c r="F105" s="7">
        <f t="shared" si="3"/>
        <v>43.99</v>
      </c>
      <c r="G105" s="42">
        <f t="shared" si="4"/>
        <v>7.9181999999999997</v>
      </c>
      <c r="H105" s="43">
        <f t="shared" si="5"/>
        <v>51.908200000000001</v>
      </c>
    </row>
    <row r="106" spans="1:8" x14ac:dyDescent="0.25">
      <c r="A106" s="38">
        <v>105</v>
      </c>
      <c r="B106" s="39" t="s">
        <v>566</v>
      </c>
      <c r="C106" s="45">
        <v>52.86</v>
      </c>
      <c r="D106" s="63">
        <v>1</v>
      </c>
      <c r="E106" s="41" t="s">
        <v>2</v>
      </c>
      <c r="F106" s="7">
        <f t="shared" si="3"/>
        <v>52.86</v>
      </c>
      <c r="G106" s="42">
        <f t="shared" si="4"/>
        <v>9.5147999999999993</v>
      </c>
      <c r="H106" s="43">
        <f t="shared" si="5"/>
        <v>62.3748</v>
      </c>
    </row>
    <row r="107" spans="1:8" x14ac:dyDescent="0.25">
      <c r="A107" s="38">
        <v>106</v>
      </c>
      <c r="B107" s="39" t="s">
        <v>567</v>
      </c>
      <c r="C107" s="45">
        <v>114.26</v>
      </c>
      <c r="D107" s="63">
        <v>1</v>
      </c>
      <c r="E107" s="41" t="s">
        <v>2</v>
      </c>
      <c r="F107" s="7">
        <f t="shared" si="3"/>
        <v>114.26</v>
      </c>
      <c r="G107" s="42">
        <f t="shared" si="4"/>
        <v>20.566800000000001</v>
      </c>
      <c r="H107" s="43">
        <f t="shared" si="5"/>
        <v>134.82679999999999</v>
      </c>
    </row>
    <row r="108" spans="1:8" x14ac:dyDescent="0.25">
      <c r="A108" s="38">
        <v>107</v>
      </c>
      <c r="B108" s="39" t="s">
        <v>568</v>
      </c>
      <c r="C108" s="45">
        <v>336.14</v>
      </c>
      <c r="D108" s="63">
        <v>1</v>
      </c>
      <c r="E108" s="41" t="s">
        <v>2</v>
      </c>
      <c r="F108" s="7">
        <f t="shared" si="3"/>
        <v>336.14</v>
      </c>
      <c r="G108" s="42">
        <f t="shared" si="4"/>
        <v>60.505199999999995</v>
      </c>
      <c r="H108" s="43">
        <f t="shared" si="5"/>
        <v>396.64519999999999</v>
      </c>
    </row>
    <row r="109" spans="1:8" x14ac:dyDescent="0.25">
      <c r="A109" s="38">
        <v>108</v>
      </c>
      <c r="B109" s="39" t="s">
        <v>569</v>
      </c>
      <c r="C109" s="45">
        <v>335.08</v>
      </c>
      <c r="D109" s="63">
        <v>1</v>
      </c>
      <c r="E109" s="41" t="s">
        <v>2</v>
      </c>
      <c r="F109" s="7">
        <f t="shared" si="3"/>
        <v>335.08</v>
      </c>
      <c r="G109" s="42">
        <f t="shared" si="4"/>
        <v>60.314399999999992</v>
      </c>
      <c r="H109" s="43">
        <f t="shared" si="5"/>
        <v>395.39439999999996</v>
      </c>
    </row>
    <row r="110" spans="1:8" x14ac:dyDescent="0.25">
      <c r="A110" s="38">
        <v>109</v>
      </c>
      <c r="B110" s="39" t="s">
        <v>570</v>
      </c>
      <c r="C110" s="45">
        <v>77.97</v>
      </c>
      <c r="D110" s="63">
        <v>1</v>
      </c>
      <c r="E110" s="41" t="s">
        <v>2</v>
      </c>
      <c r="F110" s="7">
        <f t="shared" si="3"/>
        <v>77.97</v>
      </c>
      <c r="G110" s="42">
        <f t="shared" si="4"/>
        <v>14.034599999999999</v>
      </c>
      <c r="H110" s="43">
        <f t="shared" si="5"/>
        <v>92.004599999999996</v>
      </c>
    </row>
    <row r="111" spans="1:8" x14ac:dyDescent="0.25">
      <c r="A111" s="38">
        <v>110</v>
      </c>
      <c r="B111" s="39" t="s">
        <v>571</v>
      </c>
      <c r="C111" s="45">
        <v>50.82</v>
      </c>
      <c r="D111" s="63">
        <v>1</v>
      </c>
      <c r="E111" s="41" t="s">
        <v>2</v>
      </c>
      <c r="F111" s="7">
        <f t="shared" si="3"/>
        <v>50.82</v>
      </c>
      <c r="G111" s="42">
        <f t="shared" si="4"/>
        <v>9.1475999999999988</v>
      </c>
      <c r="H111" s="43">
        <f t="shared" si="5"/>
        <v>59.967599999999997</v>
      </c>
    </row>
    <row r="112" spans="1:8" x14ac:dyDescent="0.25">
      <c r="A112" s="38">
        <v>111</v>
      </c>
      <c r="B112" s="39" t="s">
        <v>572</v>
      </c>
      <c r="C112" s="45">
        <v>46.49</v>
      </c>
      <c r="D112" s="63">
        <v>1</v>
      </c>
      <c r="E112" s="41" t="s">
        <v>2</v>
      </c>
      <c r="F112" s="7">
        <f t="shared" si="3"/>
        <v>46.49</v>
      </c>
      <c r="G112" s="42">
        <f t="shared" si="4"/>
        <v>8.3681999999999999</v>
      </c>
      <c r="H112" s="43">
        <f t="shared" si="5"/>
        <v>54.858200000000004</v>
      </c>
    </row>
    <row r="113" spans="1:8" x14ac:dyDescent="0.25">
      <c r="A113" s="38">
        <v>112</v>
      </c>
      <c r="B113" s="39" t="s">
        <v>573</v>
      </c>
      <c r="C113" s="45">
        <v>98.86</v>
      </c>
      <c r="D113" s="63">
        <v>1</v>
      </c>
      <c r="E113" s="41" t="s">
        <v>2</v>
      </c>
      <c r="F113" s="7">
        <f t="shared" si="3"/>
        <v>98.86</v>
      </c>
      <c r="G113" s="42">
        <f t="shared" si="4"/>
        <v>17.794799999999999</v>
      </c>
      <c r="H113" s="43">
        <f t="shared" si="5"/>
        <v>116.65479999999999</v>
      </c>
    </row>
    <row r="114" spans="1:8" x14ac:dyDescent="0.25">
      <c r="A114" s="38">
        <v>113</v>
      </c>
      <c r="B114" s="39" t="s">
        <v>574</v>
      </c>
      <c r="C114" s="45">
        <v>36.840000000000003</v>
      </c>
      <c r="D114" s="63">
        <v>1</v>
      </c>
      <c r="E114" s="41" t="s">
        <v>2</v>
      </c>
      <c r="F114" s="7">
        <f t="shared" si="3"/>
        <v>36.840000000000003</v>
      </c>
      <c r="G114" s="42">
        <f t="shared" si="4"/>
        <v>6.6312000000000006</v>
      </c>
      <c r="H114" s="43">
        <f t="shared" si="5"/>
        <v>43.471200000000003</v>
      </c>
    </row>
    <row r="115" spans="1:8" x14ac:dyDescent="0.25">
      <c r="A115" s="38">
        <v>114</v>
      </c>
      <c r="B115" s="39" t="s">
        <v>575</v>
      </c>
      <c r="C115" s="45">
        <v>32.270000000000003</v>
      </c>
      <c r="D115" s="63">
        <v>1</v>
      </c>
      <c r="E115" s="41" t="s">
        <v>2</v>
      </c>
      <c r="F115" s="7">
        <f t="shared" si="3"/>
        <v>32.270000000000003</v>
      </c>
      <c r="G115" s="42">
        <f t="shared" si="4"/>
        <v>5.8086000000000002</v>
      </c>
      <c r="H115" s="43">
        <f t="shared" si="5"/>
        <v>38.078600000000002</v>
      </c>
    </row>
    <row r="116" spans="1:8" x14ac:dyDescent="0.25">
      <c r="A116" s="38">
        <v>115</v>
      </c>
      <c r="B116" s="39" t="s">
        <v>576</v>
      </c>
      <c r="C116" s="45">
        <v>28.5</v>
      </c>
      <c r="D116" s="63">
        <v>1</v>
      </c>
      <c r="E116" s="41" t="s">
        <v>2</v>
      </c>
      <c r="F116" s="7">
        <f t="shared" si="3"/>
        <v>28.5</v>
      </c>
      <c r="G116" s="42">
        <f t="shared" si="4"/>
        <v>5.13</v>
      </c>
      <c r="H116" s="43">
        <f t="shared" si="5"/>
        <v>33.630000000000003</v>
      </c>
    </row>
    <row r="117" spans="1:8" x14ac:dyDescent="0.25">
      <c r="A117" s="38">
        <v>116</v>
      </c>
      <c r="B117" s="39" t="s">
        <v>577</v>
      </c>
      <c r="C117" s="45">
        <v>6.63</v>
      </c>
      <c r="D117" s="63">
        <v>1</v>
      </c>
      <c r="E117" s="41" t="s">
        <v>2</v>
      </c>
      <c r="F117" s="7">
        <f t="shared" si="3"/>
        <v>6.63</v>
      </c>
      <c r="G117" s="42">
        <f>F117*0.1</f>
        <v>0.66300000000000003</v>
      </c>
      <c r="H117" s="43">
        <f t="shared" si="5"/>
        <v>7.2930000000000001</v>
      </c>
    </row>
    <row r="118" spans="1:8" x14ac:dyDescent="0.25">
      <c r="A118" s="38">
        <v>117</v>
      </c>
      <c r="B118" s="39" t="s">
        <v>578</v>
      </c>
      <c r="C118" s="45">
        <v>135.83000000000001</v>
      </c>
      <c r="D118" s="63">
        <v>1</v>
      </c>
      <c r="E118" s="41" t="s">
        <v>2</v>
      </c>
      <c r="F118" s="7">
        <f t="shared" si="3"/>
        <v>135.83000000000001</v>
      </c>
      <c r="G118" s="42">
        <f t="shared" si="4"/>
        <v>24.449400000000001</v>
      </c>
      <c r="H118" s="43">
        <f t="shared" si="5"/>
        <v>160.27940000000001</v>
      </c>
    </row>
    <row r="119" spans="1:8" x14ac:dyDescent="0.25">
      <c r="A119" s="38">
        <v>118</v>
      </c>
      <c r="B119" s="39" t="s">
        <v>579</v>
      </c>
      <c r="C119" s="45">
        <v>23.69</v>
      </c>
      <c r="D119" s="63">
        <v>1</v>
      </c>
      <c r="E119" s="41" t="s">
        <v>2</v>
      </c>
      <c r="F119" s="7">
        <f t="shared" si="3"/>
        <v>23.69</v>
      </c>
      <c r="G119" s="42">
        <f t="shared" si="4"/>
        <v>4.2641999999999998</v>
      </c>
      <c r="H119" s="43">
        <f t="shared" si="5"/>
        <v>27.9542</v>
      </c>
    </row>
    <row r="120" spans="1:8" x14ac:dyDescent="0.25">
      <c r="A120" s="38">
        <v>119</v>
      </c>
      <c r="B120" s="39" t="s">
        <v>580</v>
      </c>
      <c r="C120" s="45">
        <v>31.46</v>
      </c>
      <c r="D120" s="63">
        <v>1</v>
      </c>
      <c r="E120" s="41" t="s">
        <v>2</v>
      </c>
      <c r="F120" s="7">
        <f t="shared" si="3"/>
        <v>31.46</v>
      </c>
      <c r="G120" s="42">
        <f t="shared" si="4"/>
        <v>5.6627999999999998</v>
      </c>
      <c r="H120" s="43">
        <f t="shared" si="5"/>
        <v>37.122799999999998</v>
      </c>
    </row>
    <row r="121" spans="1:8" s="55" customFormat="1" x14ac:dyDescent="0.25">
      <c r="A121" s="49">
        <v>120</v>
      </c>
      <c r="B121" s="50" t="s">
        <v>581</v>
      </c>
      <c r="C121" s="51">
        <v>3368.08</v>
      </c>
      <c r="D121" s="63">
        <v>1</v>
      </c>
      <c r="E121" s="52" t="s">
        <v>6</v>
      </c>
      <c r="F121" s="7">
        <f t="shared" si="3"/>
        <v>3368.08</v>
      </c>
      <c r="G121" s="53">
        <f t="shared" si="4"/>
        <v>606.25439999999992</v>
      </c>
      <c r="H121" s="54">
        <f t="shared" si="5"/>
        <v>3974.3343999999997</v>
      </c>
    </row>
    <row r="122" spans="1:8" x14ac:dyDescent="0.25">
      <c r="A122" s="38">
        <v>121</v>
      </c>
      <c r="B122" s="39" t="s">
        <v>582</v>
      </c>
      <c r="C122" s="46">
        <v>3926.02</v>
      </c>
      <c r="D122" s="63">
        <v>1</v>
      </c>
      <c r="E122" s="41" t="s">
        <v>6</v>
      </c>
      <c r="F122" s="7">
        <f t="shared" si="3"/>
        <v>3926.02</v>
      </c>
      <c r="G122" s="42">
        <f t="shared" si="4"/>
        <v>706.68359999999996</v>
      </c>
      <c r="H122" s="43">
        <f t="shared" si="5"/>
        <v>4632.7035999999998</v>
      </c>
    </row>
    <row r="123" spans="1:8" x14ac:dyDescent="0.25">
      <c r="A123" s="38">
        <v>122</v>
      </c>
      <c r="B123" s="39" t="s">
        <v>583</v>
      </c>
      <c r="C123" s="46">
        <v>3919.11</v>
      </c>
      <c r="D123" s="63">
        <v>1</v>
      </c>
      <c r="E123" s="41" t="s">
        <v>6</v>
      </c>
      <c r="F123" s="7">
        <f t="shared" si="3"/>
        <v>3919.11</v>
      </c>
      <c r="G123" s="42">
        <f t="shared" si="4"/>
        <v>705.43979999999999</v>
      </c>
      <c r="H123" s="43">
        <f t="shared" si="5"/>
        <v>4624.5497999999998</v>
      </c>
    </row>
    <row r="124" spans="1:8" x14ac:dyDescent="0.25">
      <c r="A124" s="38">
        <v>123</v>
      </c>
      <c r="B124" s="39" t="s">
        <v>584</v>
      </c>
      <c r="C124" s="46">
        <v>3893.7</v>
      </c>
      <c r="D124" s="63">
        <v>1</v>
      </c>
      <c r="E124" s="41" t="s">
        <v>6</v>
      </c>
      <c r="F124" s="7">
        <f t="shared" si="3"/>
        <v>3893.7</v>
      </c>
      <c r="G124" s="42">
        <f t="shared" si="4"/>
        <v>700.86599999999999</v>
      </c>
      <c r="H124" s="43">
        <f t="shared" si="5"/>
        <v>4594.5659999999998</v>
      </c>
    </row>
    <row r="125" spans="1:8" x14ac:dyDescent="0.25">
      <c r="A125" s="38">
        <v>124</v>
      </c>
      <c r="B125" s="39" t="s">
        <v>585</v>
      </c>
      <c r="C125" s="46">
        <v>2202.54</v>
      </c>
      <c r="D125" s="63">
        <v>1</v>
      </c>
      <c r="E125" s="41" t="s">
        <v>6</v>
      </c>
      <c r="F125" s="7">
        <f t="shared" si="3"/>
        <v>2202.54</v>
      </c>
      <c r="G125" s="42">
        <f t="shared" si="4"/>
        <v>396.4572</v>
      </c>
      <c r="H125" s="43">
        <f t="shared" si="5"/>
        <v>2598.9971999999998</v>
      </c>
    </row>
    <row r="126" spans="1:8" x14ac:dyDescent="0.25">
      <c r="A126" s="38">
        <v>125</v>
      </c>
      <c r="B126" s="39" t="s">
        <v>586</v>
      </c>
      <c r="C126" s="46">
        <v>2933.9</v>
      </c>
      <c r="D126" s="63">
        <v>1</v>
      </c>
      <c r="E126" s="41" t="s">
        <v>6</v>
      </c>
      <c r="F126" s="7">
        <f t="shared" si="3"/>
        <v>2933.9</v>
      </c>
      <c r="G126" s="42">
        <f t="shared" si="4"/>
        <v>528.10199999999998</v>
      </c>
      <c r="H126" s="43">
        <f t="shared" si="5"/>
        <v>3462.002</v>
      </c>
    </row>
    <row r="127" spans="1:8" x14ac:dyDescent="0.25">
      <c r="A127" s="38">
        <v>126</v>
      </c>
      <c r="B127" s="39" t="s">
        <v>587</v>
      </c>
      <c r="C127" s="46">
        <v>3545.76</v>
      </c>
      <c r="D127" s="63">
        <v>1</v>
      </c>
      <c r="E127" s="41" t="s">
        <v>6</v>
      </c>
      <c r="F127" s="7">
        <f t="shared" si="3"/>
        <v>3545.76</v>
      </c>
      <c r="G127" s="42">
        <f t="shared" si="4"/>
        <v>638.23680000000002</v>
      </c>
      <c r="H127" s="43">
        <f t="shared" si="5"/>
        <v>4183.9967999999999</v>
      </c>
    </row>
    <row r="128" spans="1:8" x14ac:dyDescent="0.25">
      <c r="A128" s="38">
        <v>127</v>
      </c>
      <c r="B128" s="39" t="s">
        <v>588</v>
      </c>
      <c r="C128" s="46">
        <v>3895.99</v>
      </c>
      <c r="D128" s="63">
        <v>1</v>
      </c>
      <c r="E128" s="41" t="s">
        <v>6</v>
      </c>
      <c r="F128" s="7">
        <f t="shared" si="3"/>
        <v>3895.99</v>
      </c>
      <c r="G128" s="42">
        <f t="shared" si="4"/>
        <v>701.27819999999997</v>
      </c>
      <c r="H128" s="43">
        <f t="shared" si="5"/>
        <v>4597.2681999999995</v>
      </c>
    </row>
    <row r="129" spans="1:8" x14ac:dyDescent="0.25">
      <c r="A129" s="38">
        <v>128</v>
      </c>
      <c r="B129" s="39" t="s">
        <v>589</v>
      </c>
      <c r="C129" s="47">
        <v>48.67</v>
      </c>
      <c r="D129" s="63">
        <v>1</v>
      </c>
      <c r="E129" s="41" t="s">
        <v>2</v>
      </c>
      <c r="F129" s="7">
        <f t="shared" si="3"/>
        <v>48.67</v>
      </c>
      <c r="G129" s="42">
        <f t="shared" si="4"/>
        <v>8.7606000000000002</v>
      </c>
      <c r="H129" s="43">
        <f t="shared" si="5"/>
        <v>57.430599999999998</v>
      </c>
    </row>
    <row r="130" spans="1:8" x14ac:dyDescent="0.25">
      <c r="A130" s="38">
        <v>129</v>
      </c>
      <c r="B130" s="39" t="s">
        <v>590</v>
      </c>
      <c r="C130" s="45">
        <v>48.67</v>
      </c>
      <c r="D130" s="63">
        <v>1</v>
      </c>
      <c r="E130" s="41" t="s">
        <v>2</v>
      </c>
      <c r="F130" s="7">
        <f t="shared" si="3"/>
        <v>48.67</v>
      </c>
      <c r="G130" s="42">
        <f t="shared" si="4"/>
        <v>8.7606000000000002</v>
      </c>
      <c r="H130" s="43">
        <f t="shared" si="5"/>
        <v>57.430599999999998</v>
      </c>
    </row>
    <row r="131" spans="1:8" x14ac:dyDescent="0.25">
      <c r="A131" s="38">
        <v>130</v>
      </c>
      <c r="B131" s="39" t="s">
        <v>591</v>
      </c>
      <c r="C131" s="45">
        <v>393.5</v>
      </c>
      <c r="D131" s="63">
        <v>1</v>
      </c>
      <c r="E131" s="41" t="s">
        <v>50</v>
      </c>
      <c r="F131" s="7">
        <f t="shared" ref="F131:F194" si="6">C131*D131</f>
        <v>393.5</v>
      </c>
      <c r="G131" s="42">
        <f t="shared" ref="G131:G194" si="7">F131*0.18</f>
        <v>70.83</v>
      </c>
      <c r="H131" s="43">
        <f t="shared" ref="H131:H194" si="8">F131+G131</f>
        <v>464.33</v>
      </c>
    </row>
    <row r="132" spans="1:8" x14ac:dyDescent="0.25">
      <c r="A132" s="38">
        <v>131</v>
      </c>
      <c r="B132" s="39" t="s">
        <v>592</v>
      </c>
      <c r="C132" s="45">
        <v>846.61</v>
      </c>
      <c r="D132" s="63">
        <v>1</v>
      </c>
      <c r="E132" s="41" t="s">
        <v>6</v>
      </c>
      <c r="F132" s="7">
        <f t="shared" si="6"/>
        <v>846.61</v>
      </c>
      <c r="G132" s="42">
        <f t="shared" si="7"/>
        <v>152.38980000000001</v>
      </c>
      <c r="H132" s="43">
        <f t="shared" si="8"/>
        <v>998.99980000000005</v>
      </c>
    </row>
    <row r="133" spans="1:8" x14ac:dyDescent="0.25">
      <c r="A133" s="38">
        <v>132</v>
      </c>
      <c r="B133" s="39" t="s">
        <v>593</v>
      </c>
      <c r="C133" s="45">
        <v>540.67999999999995</v>
      </c>
      <c r="D133" s="63">
        <v>1</v>
      </c>
      <c r="E133" s="41" t="s">
        <v>6</v>
      </c>
      <c r="F133" s="7">
        <f t="shared" si="6"/>
        <v>540.67999999999995</v>
      </c>
      <c r="G133" s="42">
        <f t="shared" si="7"/>
        <v>97.322399999999988</v>
      </c>
      <c r="H133" s="43">
        <f t="shared" si="8"/>
        <v>638.00239999999997</v>
      </c>
    </row>
    <row r="134" spans="1:8" x14ac:dyDescent="0.25">
      <c r="A134" s="38">
        <v>133</v>
      </c>
      <c r="B134" s="39" t="s">
        <v>594</v>
      </c>
      <c r="C134" s="45">
        <v>35.28</v>
      </c>
      <c r="D134" s="63">
        <v>1</v>
      </c>
      <c r="E134" s="41" t="s">
        <v>2</v>
      </c>
      <c r="F134" s="7">
        <f t="shared" si="6"/>
        <v>35.28</v>
      </c>
      <c r="G134" s="42">
        <f t="shared" si="7"/>
        <v>6.3503999999999996</v>
      </c>
      <c r="H134" s="43">
        <f t="shared" si="8"/>
        <v>41.630400000000002</v>
      </c>
    </row>
    <row r="135" spans="1:8" x14ac:dyDescent="0.25">
      <c r="A135" s="38">
        <v>134</v>
      </c>
      <c r="B135" s="39" t="s">
        <v>595</v>
      </c>
      <c r="C135" s="45">
        <v>37.08</v>
      </c>
      <c r="D135" s="63">
        <v>1</v>
      </c>
      <c r="E135" s="41" t="s">
        <v>2</v>
      </c>
      <c r="F135" s="7">
        <f t="shared" si="6"/>
        <v>37.08</v>
      </c>
      <c r="G135" s="42">
        <f t="shared" si="7"/>
        <v>6.6743999999999994</v>
      </c>
      <c r="H135" s="43">
        <f t="shared" si="8"/>
        <v>43.754399999999997</v>
      </c>
    </row>
    <row r="136" spans="1:8" x14ac:dyDescent="0.25">
      <c r="A136" s="38">
        <v>135</v>
      </c>
      <c r="B136" s="39" t="s">
        <v>596</v>
      </c>
      <c r="C136" s="45">
        <v>89.83</v>
      </c>
      <c r="D136" s="63">
        <v>1</v>
      </c>
      <c r="E136" s="41" t="s">
        <v>2</v>
      </c>
      <c r="F136" s="7">
        <f t="shared" si="6"/>
        <v>89.83</v>
      </c>
      <c r="G136" s="42">
        <f t="shared" si="7"/>
        <v>16.1694</v>
      </c>
      <c r="H136" s="43">
        <f t="shared" si="8"/>
        <v>105.99939999999999</v>
      </c>
    </row>
    <row r="137" spans="1:8" x14ac:dyDescent="0.25">
      <c r="A137" s="38">
        <v>136</v>
      </c>
      <c r="B137" s="39" t="s">
        <v>597</v>
      </c>
      <c r="C137" s="45">
        <v>89.83</v>
      </c>
      <c r="D137" s="63">
        <v>1</v>
      </c>
      <c r="E137" s="41" t="s">
        <v>2</v>
      </c>
      <c r="F137" s="7">
        <f t="shared" si="6"/>
        <v>89.83</v>
      </c>
      <c r="G137" s="42">
        <f t="shared" si="7"/>
        <v>16.1694</v>
      </c>
      <c r="H137" s="43">
        <f t="shared" si="8"/>
        <v>105.99939999999999</v>
      </c>
    </row>
    <row r="138" spans="1:8" x14ac:dyDescent="0.25">
      <c r="A138" s="38">
        <v>137</v>
      </c>
      <c r="B138" s="39" t="s">
        <v>598</v>
      </c>
      <c r="C138" s="45">
        <v>62.97</v>
      </c>
      <c r="D138" s="63">
        <v>1</v>
      </c>
      <c r="E138" s="41" t="s">
        <v>2</v>
      </c>
      <c r="F138" s="7">
        <f t="shared" si="6"/>
        <v>62.97</v>
      </c>
      <c r="G138" s="42">
        <f t="shared" si="7"/>
        <v>11.3346</v>
      </c>
      <c r="H138" s="43">
        <f t="shared" si="8"/>
        <v>74.304599999999994</v>
      </c>
    </row>
    <row r="139" spans="1:8" x14ac:dyDescent="0.25">
      <c r="A139" s="38">
        <v>138</v>
      </c>
      <c r="B139" s="39" t="s">
        <v>599</v>
      </c>
      <c r="C139" s="45">
        <v>62.97</v>
      </c>
      <c r="D139" s="63">
        <v>1</v>
      </c>
      <c r="E139" s="41" t="s">
        <v>2</v>
      </c>
      <c r="F139" s="7">
        <f t="shared" si="6"/>
        <v>62.97</v>
      </c>
      <c r="G139" s="42">
        <f t="shared" si="7"/>
        <v>11.3346</v>
      </c>
      <c r="H139" s="43">
        <f t="shared" si="8"/>
        <v>74.304599999999994</v>
      </c>
    </row>
    <row r="140" spans="1:8" x14ac:dyDescent="0.25">
      <c r="A140" s="38">
        <v>139</v>
      </c>
      <c r="B140" s="39" t="s">
        <v>600</v>
      </c>
      <c r="C140" s="45">
        <v>25.55</v>
      </c>
      <c r="D140" s="63">
        <v>1</v>
      </c>
      <c r="E140" s="41" t="s">
        <v>2</v>
      </c>
      <c r="F140" s="7">
        <f t="shared" si="6"/>
        <v>25.55</v>
      </c>
      <c r="G140" s="42">
        <f t="shared" si="7"/>
        <v>4.5990000000000002</v>
      </c>
      <c r="H140" s="43">
        <f t="shared" si="8"/>
        <v>30.149000000000001</v>
      </c>
    </row>
    <row r="141" spans="1:8" x14ac:dyDescent="0.25">
      <c r="A141" s="38">
        <v>140</v>
      </c>
      <c r="B141" s="39" t="s">
        <v>601</v>
      </c>
      <c r="C141" s="45">
        <v>216.47</v>
      </c>
      <c r="D141" s="63">
        <v>1</v>
      </c>
      <c r="E141" s="41" t="s">
        <v>50</v>
      </c>
      <c r="F141" s="7">
        <f t="shared" si="6"/>
        <v>216.47</v>
      </c>
      <c r="G141" s="42">
        <f t="shared" si="7"/>
        <v>38.964599999999997</v>
      </c>
      <c r="H141" s="43">
        <f t="shared" si="8"/>
        <v>255.43459999999999</v>
      </c>
    </row>
    <row r="142" spans="1:8" x14ac:dyDescent="0.25">
      <c r="A142" s="38">
        <v>141</v>
      </c>
      <c r="B142" s="39" t="s">
        <v>602</v>
      </c>
      <c r="C142" s="45">
        <v>313.56</v>
      </c>
      <c r="D142" s="63">
        <v>1</v>
      </c>
      <c r="E142" s="41" t="s">
        <v>50</v>
      </c>
      <c r="F142" s="7">
        <f t="shared" si="6"/>
        <v>313.56</v>
      </c>
      <c r="G142" s="42">
        <f t="shared" si="7"/>
        <v>56.440799999999996</v>
      </c>
      <c r="H142" s="43">
        <f t="shared" si="8"/>
        <v>370.00080000000003</v>
      </c>
    </row>
    <row r="143" spans="1:8" x14ac:dyDescent="0.25">
      <c r="A143" s="38">
        <v>142</v>
      </c>
      <c r="B143" s="39" t="s">
        <v>603</v>
      </c>
      <c r="C143" s="45">
        <v>47.94</v>
      </c>
      <c r="D143" s="63">
        <v>1</v>
      </c>
      <c r="E143" s="41" t="s">
        <v>2</v>
      </c>
      <c r="F143" s="7">
        <f t="shared" si="6"/>
        <v>47.94</v>
      </c>
      <c r="G143" s="42">
        <f t="shared" si="7"/>
        <v>8.6291999999999991</v>
      </c>
      <c r="H143" s="43">
        <f t="shared" si="8"/>
        <v>56.569199999999995</v>
      </c>
    </row>
    <row r="144" spans="1:8" x14ac:dyDescent="0.25">
      <c r="A144" s="38">
        <v>143</v>
      </c>
      <c r="B144" s="39" t="s">
        <v>604</v>
      </c>
      <c r="C144" s="45">
        <v>47.94</v>
      </c>
      <c r="D144" s="63">
        <v>1</v>
      </c>
      <c r="E144" s="41" t="s">
        <v>2</v>
      </c>
      <c r="F144" s="7">
        <f t="shared" si="6"/>
        <v>47.94</v>
      </c>
      <c r="G144" s="42">
        <f t="shared" si="7"/>
        <v>8.6291999999999991</v>
      </c>
      <c r="H144" s="43">
        <f t="shared" si="8"/>
        <v>56.569199999999995</v>
      </c>
    </row>
    <row r="145" spans="1:8" x14ac:dyDescent="0.25">
      <c r="A145" s="38">
        <v>144</v>
      </c>
      <c r="B145" s="39" t="s">
        <v>605</v>
      </c>
      <c r="C145" s="45">
        <v>106.78</v>
      </c>
      <c r="D145" s="63">
        <v>1</v>
      </c>
      <c r="E145" s="41" t="s">
        <v>50</v>
      </c>
      <c r="F145" s="7">
        <f t="shared" si="6"/>
        <v>106.78</v>
      </c>
      <c r="G145" s="42">
        <f t="shared" si="7"/>
        <v>19.220399999999998</v>
      </c>
      <c r="H145" s="43">
        <f t="shared" si="8"/>
        <v>126.0004</v>
      </c>
    </row>
    <row r="146" spans="1:8" x14ac:dyDescent="0.25">
      <c r="A146" s="38">
        <v>145</v>
      </c>
      <c r="B146" s="39" t="s">
        <v>606</v>
      </c>
      <c r="C146" s="45">
        <v>1589.83</v>
      </c>
      <c r="D146" s="63">
        <v>1</v>
      </c>
      <c r="E146" s="41" t="s">
        <v>2</v>
      </c>
      <c r="F146" s="7">
        <f t="shared" si="6"/>
        <v>1589.83</v>
      </c>
      <c r="G146" s="42">
        <f t="shared" si="7"/>
        <v>286.1694</v>
      </c>
      <c r="H146" s="43">
        <f t="shared" si="8"/>
        <v>1875.9993999999999</v>
      </c>
    </row>
    <row r="147" spans="1:8" x14ac:dyDescent="0.25">
      <c r="A147" s="38">
        <v>146</v>
      </c>
      <c r="B147" s="39" t="s">
        <v>372</v>
      </c>
      <c r="C147" s="45">
        <v>624.58000000000004</v>
      </c>
      <c r="D147" s="63">
        <v>1</v>
      </c>
      <c r="E147" s="41" t="s">
        <v>2</v>
      </c>
      <c r="F147" s="7">
        <f t="shared" si="6"/>
        <v>624.58000000000004</v>
      </c>
      <c r="G147" s="42">
        <f t="shared" si="7"/>
        <v>112.42440000000001</v>
      </c>
      <c r="H147" s="43">
        <f t="shared" si="8"/>
        <v>737.00440000000003</v>
      </c>
    </row>
    <row r="148" spans="1:8" x14ac:dyDescent="0.25">
      <c r="A148" s="38">
        <v>147</v>
      </c>
      <c r="B148" s="39" t="s">
        <v>607</v>
      </c>
      <c r="C148" s="45">
        <v>459.02</v>
      </c>
      <c r="D148" s="63">
        <v>1</v>
      </c>
      <c r="E148" s="41" t="s">
        <v>2</v>
      </c>
      <c r="F148" s="7">
        <f t="shared" si="6"/>
        <v>459.02</v>
      </c>
      <c r="G148" s="42">
        <f t="shared" si="7"/>
        <v>82.623599999999996</v>
      </c>
      <c r="H148" s="43">
        <f t="shared" si="8"/>
        <v>541.64359999999999</v>
      </c>
    </row>
    <row r="149" spans="1:8" x14ac:dyDescent="0.25">
      <c r="A149" s="38">
        <v>148</v>
      </c>
      <c r="B149" s="39" t="s">
        <v>608</v>
      </c>
      <c r="C149" s="45">
        <v>412.08</v>
      </c>
      <c r="D149" s="63">
        <v>1</v>
      </c>
      <c r="E149" s="41" t="s">
        <v>2</v>
      </c>
      <c r="F149" s="7">
        <f t="shared" si="6"/>
        <v>412.08</v>
      </c>
      <c r="G149" s="42">
        <f t="shared" si="7"/>
        <v>74.174399999999991</v>
      </c>
      <c r="H149" s="43">
        <f t="shared" si="8"/>
        <v>486.25439999999998</v>
      </c>
    </row>
    <row r="150" spans="1:8" x14ac:dyDescent="0.25">
      <c r="A150" s="38">
        <v>149</v>
      </c>
      <c r="B150" s="39" t="s">
        <v>609</v>
      </c>
      <c r="C150" s="45">
        <v>909.13</v>
      </c>
      <c r="D150" s="63">
        <v>1</v>
      </c>
      <c r="E150" s="41" t="s">
        <v>2</v>
      </c>
      <c r="F150" s="7">
        <f t="shared" si="6"/>
        <v>909.13</v>
      </c>
      <c r="G150" s="42">
        <f t="shared" si="7"/>
        <v>163.64339999999999</v>
      </c>
      <c r="H150" s="43">
        <f t="shared" si="8"/>
        <v>1072.7734</v>
      </c>
    </row>
    <row r="151" spans="1:8" x14ac:dyDescent="0.25">
      <c r="A151" s="38">
        <v>150</v>
      </c>
      <c r="B151" s="39" t="s">
        <v>373</v>
      </c>
      <c r="C151" s="46">
        <v>344.26</v>
      </c>
      <c r="D151" s="63">
        <v>1</v>
      </c>
      <c r="E151" s="41" t="s">
        <v>2</v>
      </c>
      <c r="F151" s="7">
        <f t="shared" si="6"/>
        <v>344.26</v>
      </c>
      <c r="G151" s="42">
        <f t="shared" si="7"/>
        <v>61.966799999999999</v>
      </c>
      <c r="H151" s="43">
        <f t="shared" si="8"/>
        <v>406.22679999999997</v>
      </c>
    </row>
    <row r="152" spans="1:8" x14ac:dyDescent="0.25">
      <c r="A152" s="38">
        <v>151</v>
      </c>
      <c r="B152" s="39" t="s">
        <v>610</v>
      </c>
      <c r="C152" s="46">
        <v>345.22</v>
      </c>
      <c r="D152" s="63">
        <v>1</v>
      </c>
      <c r="E152" s="41" t="s">
        <v>2</v>
      </c>
      <c r="F152" s="7">
        <f t="shared" si="6"/>
        <v>345.22</v>
      </c>
      <c r="G152" s="42">
        <f t="shared" si="7"/>
        <v>62.139600000000002</v>
      </c>
      <c r="H152" s="43">
        <f t="shared" si="8"/>
        <v>407.3596</v>
      </c>
    </row>
    <row r="153" spans="1:8" x14ac:dyDescent="0.25">
      <c r="A153" s="38">
        <v>152</v>
      </c>
      <c r="B153" s="39" t="s">
        <v>611</v>
      </c>
      <c r="C153" s="46">
        <v>509.44</v>
      </c>
      <c r="D153" s="63">
        <v>1</v>
      </c>
      <c r="E153" s="41" t="s">
        <v>2</v>
      </c>
      <c r="F153" s="7">
        <f t="shared" si="6"/>
        <v>509.44</v>
      </c>
      <c r="G153" s="42">
        <f t="shared" si="7"/>
        <v>91.69919999999999</v>
      </c>
      <c r="H153" s="43">
        <f t="shared" si="8"/>
        <v>601.13919999999996</v>
      </c>
    </row>
    <row r="154" spans="1:8" x14ac:dyDescent="0.25">
      <c r="A154" s="38">
        <v>153</v>
      </c>
      <c r="B154" s="39" t="s">
        <v>374</v>
      </c>
      <c r="C154" s="46">
        <v>82.68</v>
      </c>
      <c r="D154" s="63">
        <v>1</v>
      </c>
      <c r="E154" s="41" t="s">
        <v>2</v>
      </c>
      <c r="F154" s="7">
        <f t="shared" si="6"/>
        <v>82.68</v>
      </c>
      <c r="G154" s="42">
        <f t="shared" si="7"/>
        <v>14.882400000000001</v>
      </c>
      <c r="H154" s="43">
        <f t="shared" si="8"/>
        <v>97.562400000000011</v>
      </c>
    </row>
    <row r="155" spans="1:8" x14ac:dyDescent="0.25">
      <c r="A155" s="38">
        <v>154</v>
      </c>
      <c r="B155" s="39" t="s">
        <v>612</v>
      </c>
      <c r="C155" s="46">
        <v>336.86</v>
      </c>
      <c r="D155" s="63">
        <v>1</v>
      </c>
      <c r="E155" s="41" t="s">
        <v>2</v>
      </c>
      <c r="F155" s="7">
        <f t="shared" si="6"/>
        <v>336.86</v>
      </c>
      <c r="G155" s="42">
        <f t="shared" si="7"/>
        <v>60.634799999999998</v>
      </c>
      <c r="H155" s="43">
        <f t="shared" si="8"/>
        <v>397.4948</v>
      </c>
    </row>
    <row r="156" spans="1:8" x14ac:dyDescent="0.25">
      <c r="A156" s="38">
        <v>155</v>
      </c>
      <c r="B156" s="39" t="s">
        <v>613</v>
      </c>
      <c r="C156" s="46">
        <v>345.76</v>
      </c>
      <c r="D156" s="63">
        <v>1</v>
      </c>
      <c r="E156" s="41" t="s">
        <v>2</v>
      </c>
      <c r="F156" s="7">
        <f t="shared" si="6"/>
        <v>345.76</v>
      </c>
      <c r="G156" s="42">
        <f t="shared" si="7"/>
        <v>62.236799999999995</v>
      </c>
      <c r="H156" s="43">
        <f t="shared" si="8"/>
        <v>407.99680000000001</v>
      </c>
    </row>
    <row r="157" spans="1:8" x14ac:dyDescent="0.25">
      <c r="A157" s="38">
        <v>156</v>
      </c>
      <c r="B157" s="39" t="s">
        <v>614</v>
      </c>
      <c r="C157" s="46">
        <v>345.76</v>
      </c>
      <c r="D157" s="63">
        <v>1</v>
      </c>
      <c r="E157" s="41" t="s">
        <v>2</v>
      </c>
      <c r="F157" s="7">
        <f t="shared" si="6"/>
        <v>345.76</v>
      </c>
      <c r="G157" s="42">
        <f t="shared" si="7"/>
        <v>62.236799999999995</v>
      </c>
      <c r="H157" s="43">
        <f t="shared" si="8"/>
        <v>407.99680000000001</v>
      </c>
    </row>
    <row r="158" spans="1:8" x14ac:dyDescent="0.25">
      <c r="A158" s="38">
        <v>157</v>
      </c>
      <c r="B158" s="39" t="s">
        <v>375</v>
      </c>
      <c r="C158" s="45">
        <v>1429.66</v>
      </c>
      <c r="D158" s="63">
        <v>1</v>
      </c>
      <c r="E158" s="41" t="s">
        <v>2</v>
      </c>
      <c r="F158" s="7">
        <f t="shared" si="6"/>
        <v>1429.66</v>
      </c>
      <c r="G158" s="42">
        <f t="shared" si="7"/>
        <v>257.33879999999999</v>
      </c>
      <c r="H158" s="43">
        <f t="shared" si="8"/>
        <v>1686.9988000000001</v>
      </c>
    </row>
    <row r="159" spans="1:8" x14ac:dyDescent="0.25">
      <c r="A159" s="38">
        <v>158</v>
      </c>
      <c r="B159" s="39" t="s">
        <v>615</v>
      </c>
      <c r="C159" s="45">
        <v>1429.66</v>
      </c>
      <c r="D159" s="63">
        <v>1</v>
      </c>
      <c r="E159" s="41" t="s">
        <v>2</v>
      </c>
      <c r="F159" s="7">
        <f t="shared" si="6"/>
        <v>1429.66</v>
      </c>
      <c r="G159" s="42">
        <f t="shared" si="7"/>
        <v>257.33879999999999</v>
      </c>
      <c r="H159" s="43">
        <f t="shared" si="8"/>
        <v>1686.9988000000001</v>
      </c>
    </row>
    <row r="160" spans="1:8" x14ac:dyDescent="0.25">
      <c r="A160" s="38">
        <v>159</v>
      </c>
      <c r="B160" s="39" t="s">
        <v>616</v>
      </c>
      <c r="C160" s="45">
        <v>1266.95</v>
      </c>
      <c r="D160" s="63">
        <v>1</v>
      </c>
      <c r="E160" s="41" t="s">
        <v>2</v>
      </c>
      <c r="F160" s="7">
        <f t="shared" si="6"/>
        <v>1266.95</v>
      </c>
      <c r="G160" s="42">
        <f t="shared" si="7"/>
        <v>228.05099999999999</v>
      </c>
      <c r="H160" s="43">
        <f t="shared" si="8"/>
        <v>1495.001</v>
      </c>
    </row>
    <row r="161" spans="1:8" x14ac:dyDescent="0.25">
      <c r="A161" s="38">
        <v>160</v>
      </c>
      <c r="B161" s="39" t="s">
        <v>617</v>
      </c>
      <c r="C161" s="45">
        <v>107.64</v>
      </c>
      <c r="D161" s="63">
        <v>1</v>
      </c>
      <c r="E161" s="41" t="s">
        <v>2</v>
      </c>
      <c r="F161" s="7">
        <f t="shared" si="6"/>
        <v>107.64</v>
      </c>
      <c r="G161" s="42">
        <f t="shared" si="7"/>
        <v>19.3752</v>
      </c>
      <c r="H161" s="43">
        <f t="shared" si="8"/>
        <v>127.01519999999999</v>
      </c>
    </row>
    <row r="162" spans="1:8" x14ac:dyDescent="0.25">
      <c r="A162" s="38">
        <v>161</v>
      </c>
      <c r="B162" s="39" t="s">
        <v>618</v>
      </c>
      <c r="C162" s="45">
        <v>82.68</v>
      </c>
      <c r="D162" s="63">
        <v>1</v>
      </c>
      <c r="E162" s="41" t="s">
        <v>2</v>
      </c>
      <c r="F162" s="7">
        <f t="shared" si="6"/>
        <v>82.68</v>
      </c>
      <c r="G162" s="42">
        <f t="shared" si="7"/>
        <v>14.882400000000001</v>
      </c>
      <c r="H162" s="43">
        <f t="shared" si="8"/>
        <v>97.562400000000011</v>
      </c>
    </row>
    <row r="163" spans="1:8" x14ac:dyDescent="0.25">
      <c r="A163" s="38">
        <v>162</v>
      </c>
      <c r="B163" s="39" t="s">
        <v>619</v>
      </c>
      <c r="C163" s="45">
        <v>408.88</v>
      </c>
      <c r="D163" s="63">
        <v>1</v>
      </c>
      <c r="E163" s="41" t="s">
        <v>2</v>
      </c>
      <c r="F163" s="7">
        <f t="shared" si="6"/>
        <v>408.88</v>
      </c>
      <c r="G163" s="42">
        <f t="shared" si="7"/>
        <v>73.598399999999998</v>
      </c>
      <c r="H163" s="43">
        <f t="shared" si="8"/>
        <v>482.47839999999997</v>
      </c>
    </row>
    <row r="164" spans="1:8" x14ac:dyDescent="0.25">
      <c r="A164" s="38">
        <v>163</v>
      </c>
      <c r="B164" s="39" t="s">
        <v>620</v>
      </c>
      <c r="C164" s="45">
        <v>1601.15</v>
      </c>
      <c r="D164" s="63">
        <v>1</v>
      </c>
      <c r="E164" s="41" t="s">
        <v>2</v>
      </c>
      <c r="F164" s="7">
        <f t="shared" si="6"/>
        <v>1601.15</v>
      </c>
      <c r="G164" s="42">
        <f t="shared" si="7"/>
        <v>288.20699999999999</v>
      </c>
      <c r="H164" s="43">
        <f t="shared" si="8"/>
        <v>1889.357</v>
      </c>
    </row>
    <row r="165" spans="1:8" x14ac:dyDescent="0.25">
      <c r="A165" s="38">
        <v>164</v>
      </c>
      <c r="B165" s="39" t="s">
        <v>621</v>
      </c>
      <c r="C165" s="45">
        <v>810.53</v>
      </c>
      <c r="D165" s="63">
        <v>1</v>
      </c>
      <c r="E165" s="41" t="s">
        <v>2</v>
      </c>
      <c r="F165" s="7">
        <f t="shared" si="6"/>
        <v>810.53</v>
      </c>
      <c r="G165" s="42">
        <f t="shared" si="7"/>
        <v>145.8954</v>
      </c>
      <c r="H165" s="43">
        <f t="shared" si="8"/>
        <v>956.42539999999997</v>
      </c>
    </row>
    <row r="166" spans="1:8" x14ac:dyDescent="0.25">
      <c r="A166" s="38">
        <v>165</v>
      </c>
      <c r="B166" s="39" t="s">
        <v>622</v>
      </c>
      <c r="C166" s="45">
        <v>408.88</v>
      </c>
      <c r="D166" s="63">
        <v>1</v>
      </c>
      <c r="E166" s="41" t="s">
        <v>2</v>
      </c>
      <c r="F166" s="7">
        <f t="shared" si="6"/>
        <v>408.88</v>
      </c>
      <c r="G166" s="42">
        <f t="shared" si="7"/>
        <v>73.598399999999998</v>
      </c>
      <c r="H166" s="43">
        <f t="shared" si="8"/>
        <v>482.47839999999997</v>
      </c>
    </row>
    <row r="167" spans="1:8" x14ac:dyDescent="0.25">
      <c r="A167" s="38">
        <v>166</v>
      </c>
      <c r="B167" s="39" t="s">
        <v>623</v>
      </c>
      <c r="C167" s="45">
        <v>30.11</v>
      </c>
      <c r="D167" s="63">
        <v>1</v>
      </c>
      <c r="E167" s="41" t="s">
        <v>2</v>
      </c>
      <c r="F167" s="7">
        <f t="shared" si="6"/>
        <v>30.11</v>
      </c>
      <c r="G167" s="42">
        <f t="shared" si="7"/>
        <v>5.4197999999999995</v>
      </c>
      <c r="H167" s="43">
        <f t="shared" si="8"/>
        <v>35.529800000000002</v>
      </c>
    </row>
    <row r="168" spans="1:8" x14ac:dyDescent="0.25">
      <c r="A168" s="38">
        <v>167</v>
      </c>
      <c r="B168" s="39" t="s">
        <v>624</v>
      </c>
      <c r="C168" s="45">
        <v>41.6</v>
      </c>
      <c r="D168" s="63">
        <v>1</v>
      </c>
      <c r="E168" s="41" t="s">
        <v>2</v>
      </c>
      <c r="F168" s="7">
        <f t="shared" si="6"/>
        <v>41.6</v>
      </c>
      <c r="G168" s="42">
        <f t="shared" si="7"/>
        <v>7.4879999999999995</v>
      </c>
      <c r="H168" s="43">
        <f t="shared" si="8"/>
        <v>49.088000000000001</v>
      </c>
    </row>
    <row r="169" spans="1:8" x14ac:dyDescent="0.25">
      <c r="A169" s="38">
        <v>168</v>
      </c>
      <c r="B169" s="39" t="s">
        <v>625</v>
      </c>
      <c r="C169" s="45">
        <v>41.58</v>
      </c>
      <c r="D169" s="63">
        <v>1</v>
      </c>
      <c r="E169" s="41" t="s">
        <v>2</v>
      </c>
      <c r="F169" s="7">
        <f t="shared" si="6"/>
        <v>41.58</v>
      </c>
      <c r="G169" s="42">
        <f t="shared" si="7"/>
        <v>7.4843999999999991</v>
      </c>
      <c r="H169" s="43">
        <f t="shared" si="8"/>
        <v>49.064399999999999</v>
      </c>
    </row>
    <row r="170" spans="1:8" x14ac:dyDescent="0.25">
      <c r="A170" s="38">
        <v>169</v>
      </c>
      <c r="B170" s="39" t="s">
        <v>626</v>
      </c>
      <c r="C170" s="45">
        <v>41.6</v>
      </c>
      <c r="D170" s="63">
        <v>1</v>
      </c>
      <c r="E170" s="41" t="s">
        <v>2</v>
      </c>
      <c r="F170" s="7">
        <f t="shared" si="6"/>
        <v>41.6</v>
      </c>
      <c r="G170" s="42">
        <f t="shared" si="7"/>
        <v>7.4879999999999995</v>
      </c>
      <c r="H170" s="43">
        <f t="shared" si="8"/>
        <v>49.088000000000001</v>
      </c>
    </row>
    <row r="171" spans="1:8" x14ac:dyDescent="0.25">
      <c r="A171" s="38">
        <v>170</v>
      </c>
      <c r="B171" s="39" t="s">
        <v>627</v>
      </c>
      <c r="C171" s="45">
        <v>31.27</v>
      </c>
      <c r="D171" s="63">
        <v>1</v>
      </c>
      <c r="E171" s="41" t="s">
        <v>2</v>
      </c>
      <c r="F171" s="7">
        <f t="shared" si="6"/>
        <v>31.27</v>
      </c>
      <c r="G171" s="42">
        <f t="shared" si="7"/>
        <v>5.6285999999999996</v>
      </c>
      <c r="H171" s="43">
        <f t="shared" si="8"/>
        <v>36.898600000000002</v>
      </c>
    </row>
    <row r="172" spans="1:8" x14ac:dyDescent="0.25">
      <c r="A172" s="38">
        <v>171</v>
      </c>
      <c r="B172" s="39" t="s">
        <v>628</v>
      </c>
      <c r="C172" s="45">
        <v>129.66</v>
      </c>
      <c r="D172" s="63">
        <v>1</v>
      </c>
      <c r="E172" s="41" t="s">
        <v>2</v>
      </c>
      <c r="F172" s="7">
        <f t="shared" si="6"/>
        <v>129.66</v>
      </c>
      <c r="G172" s="42">
        <f t="shared" si="7"/>
        <v>23.338799999999999</v>
      </c>
      <c r="H172" s="43">
        <f t="shared" si="8"/>
        <v>152.99879999999999</v>
      </c>
    </row>
    <row r="173" spans="1:8" x14ac:dyDescent="0.25">
      <c r="A173" s="38">
        <v>172</v>
      </c>
      <c r="B173" s="39" t="s">
        <v>629</v>
      </c>
      <c r="C173" s="45">
        <v>156.78</v>
      </c>
      <c r="D173" s="63">
        <v>1</v>
      </c>
      <c r="E173" s="41" t="s">
        <v>2</v>
      </c>
      <c r="F173" s="7">
        <f t="shared" si="6"/>
        <v>156.78</v>
      </c>
      <c r="G173" s="42">
        <f t="shared" si="7"/>
        <v>28.220399999999998</v>
      </c>
      <c r="H173" s="43">
        <f t="shared" si="8"/>
        <v>185.00040000000001</v>
      </c>
    </row>
    <row r="174" spans="1:8" x14ac:dyDescent="0.25">
      <c r="A174" s="38">
        <v>173</v>
      </c>
      <c r="B174" s="39" t="s">
        <v>630</v>
      </c>
      <c r="C174" s="45">
        <v>142.37</v>
      </c>
      <c r="D174" s="63">
        <v>1</v>
      </c>
      <c r="E174" s="41" t="s">
        <v>2</v>
      </c>
      <c r="F174" s="7">
        <f t="shared" si="6"/>
        <v>142.37</v>
      </c>
      <c r="G174" s="42">
        <f t="shared" si="7"/>
        <v>25.6266</v>
      </c>
      <c r="H174" s="43">
        <f t="shared" si="8"/>
        <v>167.9966</v>
      </c>
    </row>
    <row r="175" spans="1:8" x14ac:dyDescent="0.25">
      <c r="A175" s="38">
        <v>174</v>
      </c>
      <c r="B175" s="39" t="s">
        <v>631</v>
      </c>
      <c r="C175" s="45">
        <v>116.1</v>
      </c>
      <c r="D175" s="63">
        <v>1</v>
      </c>
      <c r="E175" s="41" t="s">
        <v>2</v>
      </c>
      <c r="F175" s="7">
        <f t="shared" si="6"/>
        <v>116.1</v>
      </c>
      <c r="G175" s="42">
        <f t="shared" si="7"/>
        <v>20.898</v>
      </c>
      <c r="H175" s="43">
        <f t="shared" si="8"/>
        <v>136.99799999999999</v>
      </c>
    </row>
    <row r="176" spans="1:8" x14ac:dyDescent="0.25">
      <c r="A176" s="38">
        <v>175</v>
      </c>
      <c r="B176" s="39" t="s">
        <v>632</v>
      </c>
      <c r="C176" s="45">
        <v>110.17</v>
      </c>
      <c r="D176" s="63">
        <v>1</v>
      </c>
      <c r="E176" s="41" t="s">
        <v>2</v>
      </c>
      <c r="F176" s="7">
        <f t="shared" si="6"/>
        <v>110.17</v>
      </c>
      <c r="G176" s="42">
        <f t="shared" si="7"/>
        <v>19.8306</v>
      </c>
      <c r="H176" s="43">
        <f t="shared" si="8"/>
        <v>130.00059999999999</v>
      </c>
    </row>
    <row r="177" spans="1:8" x14ac:dyDescent="0.25">
      <c r="A177" s="38">
        <v>176</v>
      </c>
      <c r="B177" s="39" t="s">
        <v>633</v>
      </c>
      <c r="C177" s="45">
        <v>129.66</v>
      </c>
      <c r="D177" s="63">
        <v>1</v>
      </c>
      <c r="E177" s="41" t="s">
        <v>2</v>
      </c>
      <c r="F177" s="7">
        <f t="shared" si="6"/>
        <v>129.66</v>
      </c>
      <c r="G177" s="42">
        <f t="shared" si="7"/>
        <v>23.338799999999999</v>
      </c>
      <c r="H177" s="43">
        <f t="shared" si="8"/>
        <v>152.99879999999999</v>
      </c>
    </row>
    <row r="178" spans="1:8" x14ac:dyDescent="0.25">
      <c r="A178" s="38">
        <v>177</v>
      </c>
      <c r="B178" s="39" t="s">
        <v>634</v>
      </c>
      <c r="C178" s="45">
        <v>196.61</v>
      </c>
      <c r="D178" s="63">
        <v>1</v>
      </c>
      <c r="E178" s="41" t="s">
        <v>2</v>
      </c>
      <c r="F178" s="7">
        <f t="shared" si="6"/>
        <v>196.61</v>
      </c>
      <c r="G178" s="42">
        <f t="shared" si="7"/>
        <v>35.389800000000001</v>
      </c>
      <c r="H178" s="43">
        <f t="shared" si="8"/>
        <v>231.99980000000002</v>
      </c>
    </row>
    <row r="179" spans="1:8" x14ac:dyDescent="0.25">
      <c r="A179" s="38">
        <v>178</v>
      </c>
      <c r="B179" s="39" t="s">
        <v>635</v>
      </c>
      <c r="C179" s="45">
        <v>139.83000000000001</v>
      </c>
      <c r="D179" s="63">
        <v>1</v>
      </c>
      <c r="E179" s="41" t="s">
        <v>2</v>
      </c>
      <c r="F179" s="7">
        <f t="shared" si="6"/>
        <v>139.83000000000001</v>
      </c>
      <c r="G179" s="42">
        <f t="shared" si="7"/>
        <v>25.1694</v>
      </c>
      <c r="H179" s="43">
        <f t="shared" si="8"/>
        <v>164.99940000000001</v>
      </c>
    </row>
    <row r="180" spans="1:8" x14ac:dyDescent="0.25">
      <c r="A180" s="38">
        <v>179</v>
      </c>
      <c r="B180" s="39" t="s">
        <v>636</v>
      </c>
      <c r="C180" s="46">
        <v>205.93</v>
      </c>
      <c r="D180" s="63">
        <v>1</v>
      </c>
      <c r="E180" s="41" t="s">
        <v>2</v>
      </c>
      <c r="F180" s="7">
        <f t="shared" si="6"/>
        <v>205.93</v>
      </c>
      <c r="G180" s="42">
        <f t="shared" si="7"/>
        <v>37.067399999999999</v>
      </c>
      <c r="H180" s="43">
        <f t="shared" si="8"/>
        <v>242.9974</v>
      </c>
    </row>
    <row r="181" spans="1:8" x14ac:dyDescent="0.25">
      <c r="A181" s="38">
        <v>180</v>
      </c>
      <c r="B181" s="39" t="s">
        <v>637</v>
      </c>
      <c r="C181" s="46">
        <v>211.02</v>
      </c>
      <c r="D181" s="63">
        <v>1</v>
      </c>
      <c r="E181" s="41" t="s">
        <v>2</v>
      </c>
      <c r="F181" s="7">
        <f t="shared" si="6"/>
        <v>211.02</v>
      </c>
      <c r="G181" s="42">
        <f t="shared" si="7"/>
        <v>37.983600000000003</v>
      </c>
      <c r="H181" s="43">
        <f t="shared" si="8"/>
        <v>249.00360000000001</v>
      </c>
    </row>
    <row r="182" spans="1:8" x14ac:dyDescent="0.25">
      <c r="A182" s="38">
        <v>181</v>
      </c>
      <c r="B182" s="39" t="s">
        <v>638</v>
      </c>
      <c r="C182" s="46">
        <v>168.64</v>
      </c>
      <c r="D182" s="63">
        <v>1</v>
      </c>
      <c r="E182" s="41" t="s">
        <v>2</v>
      </c>
      <c r="F182" s="7">
        <f t="shared" si="6"/>
        <v>168.64</v>
      </c>
      <c r="G182" s="42">
        <f t="shared" si="7"/>
        <v>30.355199999999996</v>
      </c>
      <c r="H182" s="43">
        <f t="shared" si="8"/>
        <v>198.99519999999998</v>
      </c>
    </row>
    <row r="183" spans="1:8" x14ac:dyDescent="0.25">
      <c r="A183" s="38">
        <v>182</v>
      </c>
      <c r="B183" s="39" t="s">
        <v>639</v>
      </c>
      <c r="C183" s="46">
        <v>83.73</v>
      </c>
      <c r="D183" s="63">
        <v>1</v>
      </c>
      <c r="E183" s="41" t="s">
        <v>2</v>
      </c>
      <c r="F183" s="7">
        <f t="shared" si="6"/>
        <v>83.73</v>
      </c>
      <c r="G183" s="42">
        <f t="shared" si="7"/>
        <v>15.071400000000001</v>
      </c>
      <c r="H183" s="43">
        <f t="shared" si="8"/>
        <v>98.801400000000001</v>
      </c>
    </row>
    <row r="184" spans="1:8" x14ac:dyDescent="0.25">
      <c r="A184" s="38">
        <v>183</v>
      </c>
      <c r="B184" s="39" t="s">
        <v>640</v>
      </c>
      <c r="C184" s="46">
        <v>22.97</v>
      </c>
      <c r="D184" s="63">
        <v>1</v>
      </c>
      <c r="E184" s="41" t="s">
        <v>6</v>
      </c>
      <c r="F184" s="7">
        <f t="shared" si="6"/>
        <v>22.97</v>
      </c>
      <c r="G184" s="42">
        <f t="shared" si="7"/>
        <v>4.1345999999999998</v>
      </c>
      <c r="H184" s="43">
        <f t="shared" si="8"/>
        <v>27.104599999999998</v>
      </c>
    </row>
    <row r="185" spans="1:8" x14ac:dyDescent="0.25">
      <c r="A185" s="38">
        <v>184</v>
      </c>
      <c r="B185" s="39" t="s">
        <v>641</v>
      </c>
      <c r="C185" s="46">
        <v>33.57</v>
      </c>
      <c r="D185" s="63">
        <v>1</v>
      </c>
      <c r="E185" s="41" t="s">
        <v>6</v>
      </c>
      <c r="F185" s="7">
        <f t="shared" si="6"/>
        <v>33.57</v>
      </c>
      <c r="G185" s="42">
        <f t="shared" si="7"/>
        <v>6.0426000000000002</v>
      </c>
      <c r="H185" s="43">
        <f t="shared" si="8"/>
        <v>39.6126</v>
      </c>
    </row>
    <row r="186" spans="1:8" x14ac:dyDescent="0.25">
      <c r="A186" s="38">
        <v>185</v>
      </c>
      <c r="B186" s="39" t="s">
        <v>642</v>
      </c>
      <c r="C186" s="46">
        <v>17.97</v>
      </c>
      <c r="D186" s="63">
        <v>1</v>
      </c>
      <c r="E186" s="41" t="s">
        <v>6</v>
      </c>
      <c r="F186" s="7">
        <f t="shared" si="6"/>
        <v>17.97</v>
      </c>
      <c r="G186" s="42">
        <f t="shared" si="7"/>
        <v>3.2345999999999995</v>
      </c>
      <c r="H186" s="43">
        <f t="shared" si="8"/>
        <v>21.204599999999999</v>
      </c>
    </row>
    <row r="187" spans="1:8" x14ac:dyDescent="0.25">
      <c r="A187" s="38">
        <v>186</v>
      </c>
      <c r="B187" s="39" t="s">
        <v>643</v>
      </c>
      <c r="C187" s="45">
        <v>60.17</v>
      </c>
      <c r="D187" s="63">
        <v>1</v>
      </c>
      <c r="E187" s="41" t="s">
        <v>6</v>
      </c>
      <c r="F187" s="7">
        <f t="shared" si="6"/>
        <v>60.17</v>
      </c>
      <c r="G187" s="42">
        <f t="shared" si="7"/>
        <v>10.8306</v>
      </c>
      <c r="H187" s="43">
        <f t="shared" si="8"/>
        <v>71.000600000000006</v>
      </c>
    </row>
    <row r="188" spans="1:8" x14ac:dyDescent="0.25">
      <c r="A188" s="38">
        <v>187</v>
      </c>
      <c r="B188" s="39" t="s">
        <v>644</v>
      </c>
      <c r="C188" s="45">
        <v>37.97</v>
      </c>
      <c r="D188" s="63">
        <v>1</v>
      </c>
      <c r="E188" s="41" t="s">
        <v>6</v>
      </c>
      <c r="F188" s="7">
        <f t="shared" si="6"/>
        <v>37.97</v>
      </c>
      <c r="G188" s="42">
        <f t="shared" si="7"/>
        <v>6.8345999999999991</v>
      </c>
      <c r="H188" s="43">
        <f t="shared" si="8"/>
        <v>44.804600000000001</v>
      </c>
    </row>
    <row r="189" spans="1:8" x14ac:dyDescent="0.25">
      <c r="A189" s="38">
        <v>188</v>
      </c>
      <c r="B189" s="39" t="s">
        <v>645</v>
      </c>
      <c r="C189" s="45">
        <v>44.14</v>
      </c>
      <c r="D189" s="63">
        <v>1</v>
      </c>
      <c r="E189" s="41" t="s">
        <v>6</v>
      </c>
      <c r="F189" s="7">
        <f t="shared" si="6"/>
        <v>44.14</v>
      </c>
      <c r="G189" s="42">
        <f t="shared" si="7"/>
        <v>7.9451999999999998</v>
      </c>
      <c r="H189" s="43">
        <f t="shared" si="8"/>
        <v>52.0852</v>
      </c>
    </row>
    <row r="190" spans="1:8" x14ac:dyDescent="0.25">
      <c r="A190" s="38">
        <v>189</v>
      </c>
      <c r="B190" s="39" t="s">
        <v>646</v>
      </c>
      <c r="C190" s="45">
        <v>40.36</v>
      </c>
      <c r="D190" s="63">
        <v>1</v>
      </c>
      <c r="E190" s="41" t="s">
        <v>6</v>
      </c>
      <c r="F190" s="7">
        <f t="shared" si="6"/>
        <v>40.36</v>
      </c>
      <c r="G190" s="42">
        <f t="shared" si="7"/>
        <v>7.2647999999999993</v>
      </c>
      <c r="H190" s="43">
        <f t="shared" si="8"/>
        <v>47.6248</v>
      </c>
    </row>
    <row r="191" spans="1:8" x14ac:dyDescent="0.25">
      <c r="A191" s="38">
        <v>190</v>
      </c>
      <c r="B191" s="39" t="s">
        <v>647</v>
      </c>
      <c r="C191" s="45">
        <v>85.59</v>
      </c>
      <c r="D191" s="63">
        <v>1</v>
      </c>
      <c r="E191" s="41" t="s">
        <v>6</v>
      </c>
      <c r="F191" s="7">
        <f t="shared" si="6"/>
        <v>85.59</v>
      </c>
      <c r="G191" s="42">
        <f t="shared" si="7"/>
        <v>15.4062</v>
      </c>
      <c r="H191" s="43">
        <f t="shared" si="8"/>
        <v>100.9962</v>
      </c>
    </row>
    <row r="192" spans="1:8" x14ac:dyDescent="0.25">
      <c r="A192" s="38">
        <v>191</v>
      </c>
      <c r="B192" s="39" t="s">
        <v>648</v>
      </c>
      <c r="C192" s="45">
        <v>6.44</v>
      </c>
      <c r="D192" s="63">
        <v>1</v>
      </c>
      <c r="E192" s="41" t="s">
        <v>2</v>
      </c>
      <c r="F192" s="7">
        <f t="shared" si="6"/>
        <v>6.44</v>
      </c>
      <c r="G192" s="42">
        <f t="shared" si="7"/>
        <v>1.1592</v>
      </c>
      <c r="H192" s="43">
        <f t="shared" si="8"/>
        <v>7.5992000000000006</v>
      </c>
    </row>
    <row r="193" spans="1:8" x14ac:dyDescent="0.25">
      <c r="A193" s="38">
        <v>192</v>
      </c>
      <c r="B193" s="39" t="s">
        <v>649</v>
      </c>
      <c r="C193" s="45">
        <v>80.849999999999994</v>
      </c>
      <c r="D193" s="63">
        <v>1</v>
      </c>
      <c r="E193" s="41" t="s">
        <v>6</v>
      </c>
      <c r="F193" s="7">
        <f t="shared" si="6"/>
        <v>80.849999999999994</v>
      </c>
      <c r="G193" s="42">
        <f t="shared" si="7"/>
        <v>14.552999999999999</v>
      </c>
      <c r="H193" s="43">
        <f t="shared" si="8"/>
        <v>95.402999999999992</v>
      </c>
    </row>
    <row r="194" spans="1:8" x14ac:dyDescent="0.25">
      <c r="A194" s="38">
        <v>193</v>
      </c>
      <c r="B194" s="39" t="s">
        <v>650</v>
      </c>
      <c r="C194" s="45">
        <v>47.13</v>
      </c>
      <c r="D194" s="63">
        <v>1</v>
      </c>
      <c r="E194" s="41" t="s">
        <v>6</v>
      </c>
      <c r="F194" s="7">
        <f t="shared" si="6"/>
        <v>47.13</v>
      </c>
      <c r="G194" s="42">
        <f t="shared" si="7"/>
        <v>8.4833999999999996</v>
      </c>
      <c r="H194" s="43">
        <f t="shared" si="8"/>
        <v>55.613399999999999</v>
      </c>
    </row>
    <row r="195" spans="1:8" x14ac:dyDescent="0.25">
      <c r="A195" s="38">
        <v>194</v>
      </c>
      <c r="B195" s="39" t="s">
        <v>651</v>
      </c>
      <c r="C195" s="45">
        <v>30.95</v>
      </c>
      <c r="D195" s="63">
        <v>1</v>
      </c>
      <c r="E195" s="41" t="s">
        <v>6</v>
      </c>
      <c r="F195" s="7">
        <f t="shared" ref="F195:F258" si="9">C195*D195</f>
        <v>30.95</v>
      </c>
      <c r="G195" s="42">
        <f t="shared" ref="G195:G258" si="10">F195*0.18</f>
        <v>5.5709999999999997</v>
      </c>
      <c r="H195" s="43">
        <f t="shared" ref="H195:H258" si="11">F195+G195</f>
        <v>36.521000000000001</v>
      </c>
    </row>
    <row r="196" spans="1:8" x14ac:dyDescent="0.25">
      <c r="A196" s="38">
        <v>195</v>
      </c>
      <c r="B196" s="39" t="s">
        <v>652</v>
      </c>
      <c r="C196" s="45">
        <v>51.1</v>
      </c>
      <c r="D196" s="63">
        <v>1</v>
      </c>
      <c r="E196" s="41" t="s">
        <v>2</v>
      </c>
      <c r="F196" s="7">
        <f t="shared" si="9"/>
        <v>51.1</v>
      </c>
      <c r="G196" s="42">
        <f t="shared" si="10"/>
        <v>9.1980000000000004</v>
      </c>
      <c r="H196" s="43">
        <f t="shared" si="11"/>
        <v>60.298000000000002</v>
      </c>
    </row>
    <row r="197" spans="1:8" x14ac:dyDescent="0.25">
      <c r="A197" s="38">
        <v>196</v>
      </c>
      <c r="B197" s="39" t="s">
        <v>653</v>
      </c>
      <c r="C197" s="45">
        <v>139.31</v>
      </c>
      <c r="D197" s="63">
        <v>1</v>
      </c>
      <c r="E197" s="41" t="s">
        <v>6</v>
      </c>
      <c r="F197" s="7">
        <f t="shared" si="9"/>
        <v>139.31</v>
      </c>
      <c r="G197" s="42">
        <f t="shared" si="10"/>
        <v>25.075800000000001</v>
      </c>
      <c r="H197" s="43">
        <f t="shared" si="11"/>
        <v>164.38580000000002</v>
      </c>
    </row>
    <row r="198" spans="1:8" x14ac:dyDescent="0.25">
      <c r="A198" s="38">
        <v>197</v>
      </c>
      <c r="B198" s="39" t="s">
        <v>654</v>
      </c>
      <c r="C198" s="45">
        <v>120.31</v>
      </c>
      <c r="D198" s="63">
        <v>1</v>
      </c>
      <c r="E198" s="41" t="s">
        <v>6</v>
      </c>
      <c r="F198" s="7">
        <f t="shared" si="9"/>
        <v>120.31</v>
      </c>
      <c r="G198" s="42">
        <f t="shared" si="10"/>
        <v>21.655799999999999</v>
      </c>
      <c r="H198" s="43">
        <f t="shared" si="11"/>
        <v>141.9658</v>
      </c>
    </row>
    <row r="199" spans="1:8" x14ac:dyDescent="0.25">
      <c r="A199" s="38">
        <v>198</v>
      </c>
      <c r="B199" s="39" t="s">
        <v>655</v>
      </c>
      <c r="C199" s="45">
        <v>50.4</v>
      </c>
      <c r="D199" s="63">
        <v>1</v>
      </c>
      <c r="E199" s="41" t="s">
        <v>6</v>
      </c>
      <c r="F199" s="7">
        <f t="shared" si="9"/>
        <v>50.4</v>
      </c>
      <c r="G199" s="42">
        <f t="shared" si="10"/>
        <v>9.0719999999999992</v>
      </c>
      <c r="H199" s="43">
        <f t="shared" si="11"/>
        <v>59.471999999999994</v>
      </c>
    </row>
    <row r="200" spans="1:8" x14ac:dyDescent="0.25">
      <c r="A200" s="38">
        <v>199</v>
      </c>
      <c r="B200" s="39" t="s">
        <v>656</v>
      </c>
      <c r="C200" s="45">
        <v>24</v>
      </c>
      <c r="D200" s="63">
        <v>1</v>
      </c>
      <c r="E200" s="41" t="s">
        <v>6</v>
      </c>
      <c r="F200" s="7">
        <f t="shared" si="9"/>
        <v>24</v>
      </c>
      <c r="G200" s="42">
        <f t="shared" si="10"/>
        <v>4.32</v>
      </c>
      <c r="H200" s="43">
        <f t="shared" si="11"/>
        <v>28.32</v>
      </c>
    </row>
    <row r="201" spans="1:8" x14ac:dyDescent="0.25">
      <c r="A201" s="38">
        <v>200</v>
      </c>
      <c r="B201" s="39" t="s">
        <v>657</v>
      </c>
      <c r="C201" s="45">
        <v>31.84</v>
      </c>
      <c r="D201" s="63">
        <v>1</v>
      </c>
      <c r="E201" s="41" t="s">
        <v>6</v>
      </c>
      <c r="F201" s="7">
        <f t="shared" si="9"/>
        <v>31.84</v>
      </c>
      <c r="G201" s="42">
        <f t="shared" si="10"/>
        <v>5.7311999999999994</v>
      </c>
      <c r="H201" s="43">
        <f t="shared" si="11"/>
        <v>37.571199999999997</v>
      </c>
    </row>
    <row r="202" spans="1:8" x14ac:dyDescent="0.25">
      <c r="A202" s="38">
        <v>201</v>
      </c>
      <c r="B202" s="39" t="s">
        <v>658</v>
      </c>
      <c r="C202" s="45">
        <v>159.21</v>
      </c>
      <c r="D202" s="63">
        <v>1</v>
      </c>
      <c r="E202" s="41" t="s">
        <v>6</v>
      </c>
      <c r="F202" s="7">
        <f t="shared" si="9"/>
        <v>159.21</v>
      </c>
      <c r="G202" s="42">
        <f t="shared" si="10"/>
        <v>28.657800000000002</v>
      </c>
      <c r="H202" s="43">
        <f t="shared" si="11"/>
        <v>187.86780000000002</v>
      </c>
    </row>
    <row r="203" spans="1:8" x14ac:dyDescent="0.25">
      <c r="A203" s="38">
        <v>202</v>
      </c>
      <c r="B203" s="39" t="s">
        <v>659</v>
      </c>
      <c r="C203" s="45">
        <v>139.31</v>
      </c>
      <c r="D203" s="63">
        <v>1</v>
      </c>
      <c r="E203" s="41" t="s">
        <v>6</v>
      </c>
      <c r="F203" s="7">
        <f t="shared" si="9"/>
        <v>139.31</v>
      </c>
      <c r="G203" s="42">
        <f t="shared" si="10"/>
        <v>25.075800000000001</v>
      </c>
      <c r="H203" s="43">
        <f t="shared" si="11"/>
        <v>164.38580000000002</v>
      </c>
    </row>
    <row r="204" spans="1:8" x14ac:dyDescent="0.25">
      <c r="A204" s="38">
        <v>203</v>
      </c>
      <c r="B204" s="39" t="s">
        <v>660</v>
      </c>
      <c r="C204" s="45">
        <v>16.739999999999998</v>
      </c>
      <c r="D204" s="63">
        <v>1</v>
      </c>
      <c r="E204" s="41" t="s">
        <v>6</v>
      </c>
      <c r="F204" s="7">
        <f t="shared" si="9"/>
        <v>16.739999999999998</v>
      </c>
      <c r="G204" s="42">
        <f t="shared" si="10"/>
        <v>3.0131999999999994</v>
      </c>
      <c r="H204" s="43">
        <f t="shared" si="11"/>
        <v>19.7532</v>
      </c>
    </row>
    <row r="205" spans="1:8" x14ac:dyDescent="0.25">
      <c r="A205" s="38">
        <v>204</v>
      </c>
      <c r="B205" s="39" t="s">
        <v>661</v>
      </c>
      <c r="C205" s="45">
        <v>37.47</v>
      </c>
      <c r="D205" s="63">
        <v>1</v>
      </c>
      <c r="E205" s="41" t="s">
        <v>6</v>
      </c>
      <c r="F205" s="7">
        <f t="shared" si="9"/>
        <v>37.47</v>
      </c>
      <c r="G205" s="42">
        <f t="shared" si="10"/>
        <v>6.7445999999999993</v>
      </c>
      <c r="H205" s="43">
        <f t="shared" si="11"/>
        <v>44.214599999999997</v>
      </c>
    </row>
    <row r="206" spans="1:8" x14ac:dyDescent="0.25">
      <c r="A206" s="38">
        <v>205</v>
      </c>
      <c r="B206" s="39" t="s">
        <v>662</v>
      </c>
      <c r="C206" s="45">
        <v>24.52</v>
      </c>
      <c r="D206" s="63">
        <v>1</v>
      </c>
      <c r="E206" s="41" t="s">
        <v>6</v>
      </c>
      <c r="F206" s="7">
        <f t="shared" si="9"/>
        <v>24.52</v>
      </c>
      <c r="G206" s="42">
        <f t="shared" si="10"/>
        <v>4.4135999999999997</v>
      </c>
      <c r="H206" s="43">
        <f t="shared" si="11"/>
        <v>28.933599999999998</v>
      </c>
    </row>
    <row r="207" spans="1:8" x14ac:dyDescent="0.25">
      <c r="A207" s="38">
        <v>206</v>
      </c>
      <c r="B207" s="39" t="s">
        <v>663</v>
      </c>
      <c r="C207" s="45">
        <v>1119.49</v>
      </c>
      <c r="D207" s="63">
        <v>1</v>
      </c>
      <c r="E207" s="41" t="s">
        <v>2</v>
      </c>
      <c r="F207" s="7">
        <f t="shared" si="9"/>
        <v>1119.49</v>
      </c>
      <c r="G207" s="42">
        <f t="shared" si="10"/>
        <v>201.50819999999999</v>
      </c>
      <c r="H207" s="43">
        <f t="shared" si="11"/>
        <v>1320.9982</v>
      </c>
    </row>
    <row r="208" spans="1:8" x14ac:dyDescent="0.25">
      <c r="A208" s="38">
        <v>207</v>
      </c>
      <c r="B208" s="39" t="s">
        <v>664</v>
      </c>
      <c r="C208" s="45">
        <v>1078.81</v>
      </c>
      <c r="D208" s="63">
        <v>1</v>
      </c>
      <c r="E208" s="41" t="s">
        <v>2</v>
      </c>
      <c r="F208" s="7">
        <f t="shared" si="9"/>
        <v>1078.81</v>
      </c>
      <c r="G208" s="42">
        <f t="shared" si="10"/>
        <v>194.18579999999997</v>
      </c>
      <c r="H208" s="43">
        <f t="shared" si="11"/>
        <v>1272.9957999999999</v>
      </c>
    </row>
    <row r="209" spans="1:8" x14ac:dyDescent="0.25">
      <c r="A209" s="38">
        <v>208</v>
      </c>
      <c r="B209" s="39" t="s">
        <v>665</v>
      </c>
      <c r="C209" s="45">
        <v>939.83</v>
      </c>
      <c r="D209" s="63">
        <v>1</v>
      </c>
      <c r="E209" s="41" t="s">
        <v>2</v>
      </c>
      <c r="F209" s="7">
        <f t="shared" si="9"/>
        <v>939.83</v>
      </c>
      <c r="G209" s="42">
        <f t="shared" si="10"/>
        <v>169.1694</v>
      </c>
      <c r="H209" s="43">
        <f t="shared" si="11"/>
        <v>1108.9994000000002</v>
      </c>
    </row>
    <row r="210" spans="1:8" x14ac:dyDescent="0.25">
      <c r="A210" s="38">
        <v>209</v>
      </c>
      <c r="B210" s="39" t="s">
        <v>666</v>
      </c>
      <c r="C210" s="45">
        <v>798.31</v>
      </c>
      <c r="D210" s="63">
        <v>1</v>
      </c>
      <c r="E210" s="41" t="s">
        <v>2</v>
      </c>
      <c r="F210" s="7">
        <f t="shared" si="9"/>
        <v>798.31</v>
      </c>
      <c r="G210" s="42">
        <f t="shared" si="10"/>
        <v>143.69579999999999</v>
      </c>
      <c r="H210" s="43">
        <f t="shared" si="11"/>
        <v>942.00579999999991</v>
      </c>
    </row>
    <row r="211" spans="1:8" x14ac:dyDescent="0.25">
      <c r="A211" s="38">
        <v>210</v>
      </c>
      <c r="B211" s="39" t="s">
        <v>667</v>
      </c>
      <c r="C211" s="45">
        <v>633.9</v>
      </c>
      <c r="D211" s="63">
        <v>1</v>
      </c>
      <c r="E211" s="41" t="s">
        <v>2</v>
      </c>
      <c r="F211" s="7">
        <f t="shared" si="9"/>
        <v>633.9</v>
      </c>
      <c r="G211" s="42">
        <f t="shared" si="10"/>
        <v>114.10199999999999</v>
      </c>
      <c r="H211" s="43">
        <f t="shared" si="11"/>
        <v>748.00199999999995</v>
      </c>
    </row>
    <row r="212" spans="1:8" x14ac:dyDescent="0.25">
      <c r="A212" s="38">
        <v>211</v>
      </c>
      <c r="B212" s="39" t="s">
        <v>668</v>
      </c>
      <c r="C212" s="45">
        <v>1205.08</v>
      </c>
      <c r="D212" s="63">
        <v>1</v>
      </c>
      <c r="E212" s="41" t="s">
        <v>2</v>
      </c>
      <c r="F212" s="7">
        <f t="shared" si="9"/>
        <v>1205.08</v>
      </c>
      <c r="G212" s="42">
        <f t="shared" si="10"/>
        <v>216.91439999999997</v>
      </c>
      <c r="H212" s="43">
        <f t="shared" si="11"/>
        <v>1421.9943999999998</v>
      </c>
    </row>
    <row r="213" spans="1:8" x14ac:dyDescent="0.25">
      <c r="A213" s="38">
        <v>212</v>
      </c>
      <c r="B213" s="39" t="s">
        <v>669</v>
      </c>
      <c r="C213" s="45">
        <v>795.76</v>
      </c>
      <c r="D213" s="63">
        <v>1</v>
      </c>
      <c r="E213" s="41" t="s">
        <v>2</v>
      </c>
      <c r="F213" s="7">
        <f t="shared" si="9"/>
        <v>795.76</v>
      </c>
      <c r="G213" s="42">
        <f t="shared" si="10"/>
        <v>143.23679999999999</v>
      </c>
      <c r="H213" s="43">
        <f t="shared" si="11"/>
        <v>938.99680000000001</v>
      </c>
    </row>
    <row r="214" spans="1:8" x14ac:dyDescent="0.25">
      <c r="A214" s="38">
        <v>213</v>
      </c>
      <c r="B214" s="39" t="s">
        <v>670</v>
      </c>
      <c r="C214" s="45">
        <v>876.27</v>
      </c>
      <c r="D214" s="63">
        <v>1</v>
      </c>
      <c r="E214" s="41" t="s">
        <v>2</v>
      </c>
      <c r="F214" s="7">
        <f t="shared" si="9"/>
        <v>876.27</v>
      </c>
      <c r="G214" s="42">
        <f t="shared" si="10"/>
        <v>157.7286</v>
      </c>
      <c r="H214" s="43">
        <f t="shared" si="11"/>
        <v>1033.9985999999999</v>
      </c>
    </row>
    <row r="215" spans="1:8" x14ac:dyDescent="0.25">
      <c r="A215" s="38">
        <v>214</v>
      </c>
      <c r="B215" s="39" t="s">
        <v>671</v>
      </c>
      <c r="C215" s="45">
        <v>284.75</v>
      </c>
      <c r="D215" s="63">
        <v>1</v>
      </c>
      <c r="E215" s="41" t="s">
        <v>2</v>
      </c>
      <c r="F215" s="7">
        <f t="shared" si="9"/>
        <v>284.75</v>
      </c>
      <c r="G215" s="42">
        <f t="shared" si="10"/>
        <v>51.254999999999995</v>
      </c>
      <c r="H215" s="43">
        <f t="shared" si="11"/>
        <v>336.005</v>
      </c>
    </row>
    <row r="216" spans="1:8" x14ac:dyDescent="0.25">
      <c r="A216" s="38">
        <v>215</v>
      </c>
      <c r="B216" s="39" t="s">
        <v>672</v>
      </c>
      <c r="C216" s="46">
        <v>50.76</v>
      </c>
      <c r="D216" s="63">
        <v>1</v>
      </c>
      <c r="E216" s="41" t="s">
        <v>2</v>
      </c>
      <c r="F216" s="7">
        <f t="shared" si="9"/>
        <v>50.76</v>
      </c>
      <c r="G216" s="42">
        <f t="shared" si="10"/>
        <v>9.1367999999999991</v>
      </c>
      <c r="H216" s="43">
        <f t="shared" si="11"/>
        <v>59.896799999999999</v>
      </c>
    </row>
    <row r="217" spans="1:8" x14ac:dyDescent="0.25">
      <c r="A217" s="38">
        <v>216</v>
      </c>
      <c r="B217" s="39" t="s">
        <v>673</v>
      </c>
      <c r="C217" s="46">
        <v>244.07</v>
      </c>
      <c r="D217" s="63">
        <v>1</v>
      </c>
      <c r="E217" s="41" t="s">
        <v>2</v>
      </c>
      <c r="F217" s="7">
        <f t="shared" si="9"/>
        <v>244.07</v>
      </c>
      <c r="G217" s="42">
        <f t="shared" si="10"/>
        <v>43.932599999999994</v>
      </c>
      <c r="H217" s="43">
        <f t="shared" si="11"/>
        <v>288.00259999999997</v>
      </c>
    </row>
    <row r="218" spans="1:8" x14ac:dyDescent="0.25">
      <c r="A218" s="38">
        <v>217</v>
      </c>
      <c r="B218" s="39" t="s">
        <v>674</v>
      </c>
      <c r="C218" s="46">
        <v>70.17</v>
      </c>
      <c r="D218" s="63">
        <v>1</v>
      </c>
      <c r="E218" s="41" t="s">
        <v>2</v>
      </c>
      <c r="F218" s="7">
        <f t="shared" si="9"/>
        <v>70.17</v>
      </c>
      <c r="G218" s="42">
        <f t="shared" si="10"/>
        <v>12.630599999999999</v>
      </c>
      <c r="H218" s="43">
        <f t="shared" si="11"/>
        <v>82.800600000000003</v>
      </c>
    </row>
    <row r="219" spans="1:8" x14ac:dyDescent="0.25">
      <c r="A219" s="38">
        <v>218</v>
      </c>
      <c r="B219" s="39" t="s">
        <v>675</v>
      </c>
      <c r="C219" s="46">
        <v>245.76</v>
      </c>
      <c r="D219" s="63">
        <v>1</v>
      </c>
      <c r="E219" s="41" t="s">
        <v>2</v>
      </c>
      <c r="F219" s="7">
        <f t="shared" si="9"/>
        <v>245.76</v>
      </c>
      <c r="G219" s="42">
        <f t="shared" si="10"/>
        <v>44.236799999999995</v>
      </c>
      <c r="H219" s="43">
        <f t="shared" si="11"/>
        <v>289.99680000000001</v>
      </c>
    </row>
    <row r="220" spans="1:8" x14ac:dyDescent="0.25">
      <c r="A220" s="38">
        <v>219</v>
      </c>
      <c r="B220" s="39" t="s">
        <v>676</v>
      </c>
      <c r="C220" s="46">
        <v>153.38999999999999</v>
      </c>
      <c r="D220" s="63">
        <v>1</v>
      </c>
      <c r="E220" s="41" t="s">
        <v>2</v>
      </c>
      <c r="F220" s="7">
        <f t="shared" si="9"/>
        <v>153.38999999999999</v>
      </c>
      <c r="G220" s="42">
        <f t="shared" si="10"/>
        <v>27.610199999999995</v>
      </c>
      <c r="H220" s="43">
        <f t="shared" si="11"/>
        <v>181.00019999999998</v>
      </c>
    </row>
    <row r="221" spans="1:8" x14ac:dyDescent="0.25">
      <c r="A221" s="38">
        <v>220</v>
      </c>
      <c r="B221" s="39" t="s">
        <v>677</v>
      </c>
      <c r="C221" s="46">
        <v>136.44</v>
      </c>
      <c r="D221" s="63">
        <v>1</v>
      </c>
      <c r="E221" s="41" t="s">
        <v>2</v>
      </c>
      <c r="F221" s="7">
        <f t="shared" si="9"/>
        <v>136.44</v>
      </c>
      <c r="G221" s="42">
        <f t="shared" si="10"/>
        <v>24.559199999999997</v>
      </c>
      <c r="H221" s="43">
        <f t="shared" si="11"/>
        <v>160.9992</v>
      </c>
    </row>
    <row r="222" spans="1:8" x14ac:dyDescent="0.25">
      <c r="A222" s="38">
        <v>221</v>
      </c>
      <c r="B222" s="39" t="s">
        <v>678</v>
      </c>
      <c r="C222" s="46">
        <v>33.42</v>
      </c>
      <c r="D222" s="63">
        <v>1</v>
      </c>
      <c r="E222" s="41" t="s">
        <v>2</v>
      </c>
      <c r="F222" s="7">
        <f t="shared" si="9"/>
        <v>33.42</v>
      </c>
      <c r="G222" s="42">
        <f t="shared" si="10"/>
        <v>6.0156000000000001</v>
      </c>
      <c r="H222" s="43">
        <f t="shared" si="11"/>
        <v>39.435600000000001</v>
      </c>
    </row>
    <row r="223" spans="1:8" x14ac:dyDescent="0.25">
      <c r="A223" s="38">
        <v>222</v>
      </c>
      <c r="B223" s="39" t="s">
        <v>679</v>
      </c>
      <c r="C223" s="47">
        <v>256.58</v>
      </c>
      <c r="D223" s="63">
        <v>1</v>
      </c>
      <c r="E223" s="41" t="s">
        <v>6</v>
      </c>
      <c r="F223" s="7">
        <f t="shared" si="9"/>
        <v>256.58</v>
      </c>
      <c r="G223" s="42">
        <f t="shared" si="10"/>
        <v>46.184399999999997</v>
      </c>
      <c r="H223" s="43">
        <f t="shared" si="11"/>
        <v>302.76439999999997</v>
      </c>
    </row>
    <row r="224" spans="1:8" x14ac:dyDescent="0.25">
      <c r="A224" s="38">
        <v>223</v>
      </c>
      <c r="B224" s="39" t="s">
        <v>680</v>
      </c>
      <c r="C224" s="45">
        <v>35.21</v>
      </c>
      <c r="D224" s="63">
        <v>1</v>
      </c>
      <c r="E224" s="41" t="s">
        <v>6</v>
      </c>
      <c r="F224" s="7">
        <f t="shared" si="9"/>
        <v>35.21</v>
      </c>
      <c r="G224" s="42">
        <f t="shared" si="10"/>
        <v>6.3377999999999997</v>
      </c>
      <c r="H224" s="43">
        <f t="shared" si="11"/>
        <v>41.547800000000002</v>
      </c>
    </row>
    <row r="225" spans="1:8" x14ac:dyDescent="0.25">
      <c r="A225" s="38">
        <v>224</v>
      </c>
      <c r="B225" s="39" t="s">
        <v>681</v>
      </c>
      <c r="C225" s="45">
        <v>68.38</v>
      </c>
      <c r="D225" s="63">
        <v>1</v>
      </c>
      <c r="E225" s="41" t="s">
        <v>6</v>
      </c>
      <c r="F225" s="7">
        <f t="shared" si="9"/>
        <v>68.38</v>
      </c>
      <c r="G225" s="42">
        <f t="shared" si="10"/>
        <v>12.308399999999999</v>
      </c>
      <c r="H225" s="43">
        <f t="shared" si="11"/>
        <v>80.688400000000001</v>
      </c>
    </row>
    <row r="226" spans="1:8" x14ac:dyDescent="0.25">
      <c r="A226" s="38">
        <v>225</v>
      </c>
      <c r="B226" s="39" t="s">
        <v>682</v>
      </c>
      <c r="C226" s="45">
        <v>68.38</v>
      </c>
      <c r="D226" s="63">
        <v>1</v>
      </c>
      <c r="E226" s="41" t="s">
        <v>6</v>
      </c>
      <c r="F226" s="7">
        <f t="shared" si="9"/>
        <v>68.38</v>
      </c>
      <c r="G226" s="42">
        <f t="shared" si="10"/>
        <v>12.308399999999999</v>
      </c>
      <c r="H226" s="43">
        <f t="shared" si="11"/>
        <v>80.688400000000001</v>
      </c>
    </row>
    <row r="227" spans="1:8" x14ac:dyDescent="0.25">
      <c r="A227" s="38">
        <v>226</v>
      </c>
      <c r="B227" s="39" t="s">
        <v>683</v>
      </c>
      <c r="C227" s="45">
        <v>131.78</v>
      </c>
      <c r="D227" s="63">
        <v>1</v>
      </c>
      <c r="E227" s="41" t="s">
        <v>6</v>
      </c>
      <c r="F227" s="7">
        <f t="shared" si="9"/>
        <v>131.78</v>
      </c>
      <c r="G227" s="42">
        <f t="shared" si="10"/>
        <v>23.720399999999998</v>
      </c>
      <c r="H227" s="43">
        <f t="shared" si="11"/>
        <v>155.50040000000001</v>
      </c>
    </row>
    <row r="228" spans="1:8" x14ac:dyDescent="0.25">
      <c r="A228" s="38">
        <v>227</v>
      </c>
      <c r="B228" s="39" t="s">
        <v>684</v>
      </c>
      <c r="C228" s="45">
        <v>115.68</v>
      </c>
      <c r="D228" s="63">
        <v>1</v>
      </c>
      <c r="E228" s="41" t="s">
        <v>6</v>
      </c>
      <c r="F228" s="7">
        <f t="shared" si="9"/>
        <v>115.68</v>
      </c>
      <c r="G228" s="42">
        <f t="shared" si="10"/>
        <v>20.822400000000002</v>
      </c>
      <c r="H228" s="43">
        <f t="shared" si="11"/>
        <v>136.50240000000002</v>
      </c>
    </row>
    <row r="229" spans="1:8" x14ac:dyDescent="0.25">
      <c r="A229" s="38">
        <v>228</v>
      </c>
      <c r="B229" s="39" t="s">
        <v>685</v>
      </c>
      <c r="C229" s="45">
        <v>131.78</v>
      </c>
      <c r="D229" s="63">
        <v>1</v>
      </c>
      <c r="E229" s="41" t="s">
        <v>6</v>
      </c>
      <c r="F229" s="7">
        <f t="shared" si="9"/>
        <v>131.78</v>
      </c>
      <c r="G229" s="42">
        <f t="shared" si="10"/>
        <v>23.720399999999998</v>
      </c>
      <c r="H229" s="43">
        <f t="shared" si="11"/>
        <v>155.50040000000001</v>
      </c>
    </row>
    <row r="230" spans="1:8" x14ac:dyDescent="0.25">
      <c r="A230" s="38">
        <v>229</v>
      </c>
      <c r="B230" s="39" t="s">
        <v>686</v>
      </c>
      <c r="C230" s="45">
        <v>131.78</v>
      </c>
      <c r="D230" s="63">
        <v>1</v>
      </c>
      <c r="E230" s="41" t="s">
        <v>6</v>
      </c>
      <c r="F230" s="7">
        <f t="shared" si="9"/>
        <v>131.78</v>
      </c>
      <c r="G230" s="42">
        <f t="shared" si="10"/>
        <v>23.720399999999998</v>
      </c>
      <c r="H230" s="43">
        <f t="shared" si="11"/>
        <v>155.50040000000001</v>
      </c>
    </row>
    <row r="231" spans="1:8" x14ac:dyDescent="0.25">
      <c r="A231" s="38">
        <v>230</v>
      </c>
      <c r="B231" s="39" t="s">
        <v>687</v>
      </c>
      <c r="C231" s="45">
        <v>373.73</v>
      </c>
      <c r="D231" s="63">
        <v>1</v>
      </c>
      <c r="E231" s="41" t="s">
        <v>2</v>
      </c>
      <c r="F231" s="7">
        <f t="shared" si="9"/>
        <v>373.73</v>
      </c>
      <c r="G231" s="42">
        <f t="shared" si="10"/>
        <v>67.2714</v>
      </c>
      <c r="H231" s="43">
        <f t="shared" si="11"/>
        <v>441.00139999999999</v>
      </c>
    </row>
    <row r="232" spans="1:8" x14ac:dyDescent="0.25">
      <c r="A232" s="38">
        <v>231</v>
      </c>
      <c r="B232" s="39" t="s">
        <v>688</v>
      </c>
      <c r="C232" s="45">
        <v>932.2</v>
      </c>
      <c r="D232" s="63">
        <v>1</v>
      </c>
      <c r="E232" s="41" t="s">
        <v>2</v>
      </c>
      <c r="F232" s="7">
        <f t="shared" si="9"/>
        <v>932.2</v>
      </c>
      <c r="G232" s="42">
        <f t="shared" si="10"/>
        <v>167.79599999999999</v>
      </c>
      <c r="H232" s="43">
        <f t="shared" si="11"/>
        <v>1099.9960000000001</v>
      </c>
    </row>
    <row r="233" spans="1:8" x14ac:dyDescent="0.25">
      <c r="A233" s="38">
        <v>232</v>
      </c>
      <c r="B233" s="39" t="s">
        <v>689</v>
      </c>
      <c r="C233" s="45">
        <v>111.02</v>
      </c>
      <c r="D233" s="63">
        <v>1</v>
      </c>
      <c r="E233" s="41" t="s">
        <v>6</v>
      </c>
      <c r="F233" s="7">
        <f t="shared" si="9"/>
        <v>111.02</v>
      </c>
      <c r="G233" s="42">
        <f t="shared" si="10"/>
        <v>19.983599999999999</v>
      </c>
      <c r="H233" s="43">
        <f t="shared" si="11"/>
        <v>131.00360000000001</v>
      </c>
    </row>
    <row r="234" spans="1:8" x14ac:dyDescent="0.25">
      <c r="A234" s="38">
        <v>233</v>
      </c>
      <c r="B234" s="39" t="s">
        <v>690</v>
      </c>
      <c r="C234" s="45">
        <v>39.83</v>
      </c>
      <c r="D234" s="63">
        <v>1</v>
      </c>
      <c r="E234" s="41" t="s">
        <v>6</v>
      </c>
      <c r="F234" s="7">
        <f t="shared" si="9"/>
        <v>39.83</v>
      </c>
      <c r="G234" s="42">
        <f t="shared" si="10"/>
        <v>7.1693999999999996</v>
      </c>
      <c r="H234" s="43">
        <f t="shared" si="11"/>
        <v>46.999399999999994</v>
      </c>
    </row>
    <row r="235" spans="1:8" x14ac:dyDescent="0.25">
      <c r="A235" s="38">
        <v>234</v>
      </c>
      <c r="B235" s="39" t="s">
        <v>691</v>
      </c>
      <c r="C235" s="45">
        <v>120.34</v>
      </c>
      <c r="D235" s="63">
        <v>1</v>
      </c>
      <c r="E235" s="41" t="s">
        <v>6</v>
      </c>
      <c r="F235" s="7">
        <f t="shared" si="9"/>
        <v>120.34</v>
      </c>
      <c r="G235" s="42">
        <f t="shared" si="10"/>
        <v>21.661200000000001</v>
      </c>
      <c r="H235" s="43">
        <f t="shared" si="11"/>
        <v>142.00120000000001</v>
      </c>
    </row>
    <row r="236" spans="1:8" x14ac:dyDescent="0.25">
      <c r="A236" s="38">
        <v>235</v>
      </c>
      <c r="B236" s="39" t="s">
        <v>692</v>
      </c>
      <c r="C236" s="45">
        <v>177.12</v>
      </c>
      <c r="D236" s="63">
        <v>1</v>
      </c>
      <c r="E236" s="41" t="s">
        <v>6</v>
      </c>
      <c r="F236" s="7">
        <f t="shared" si="9"/>
        <v>177.12</v>
      </c>
      <c r="G236" s="42">
        <f t="shared" si="10"/>
        <v>31.881599999999999</v>
      </c>
      <c r="H236" s="43">
        <f t="shared" si="11"/>
        <v>209.0016</v>
      </c>
    </row>
    <row r="237" spans="1:8" x14ac:dyDescent="0.25">
      <c r="A237" s="38">
        <v>236</v>
      </c>
      <c r="B237" s="39" t="s">
        <v>693</v>
      </c>
      <c r="C237" s="45">
        <v>127.12</v>
      </c>
      <c r="D237" s="63">
        <v>1</v>
      </c>
      <c r="E237" s="41" t="s">
        <v>6</v>
      </c>
      <c r="F237" s="7">
        <f t="shared" si="9"/>
        <v>127.12</v>
      </c>
      <c r="G237" s="42">
        <f t="shared" si="10"/>
        <v>22.881599999999999</v>
      </c>
      <c r="H237" s="43">
        <f t="shared" si="11"/>
        <v>150.0016</v>
      </c>
    </row>
    <row r="238" spans="1:8" x14ac:dyDescent="0.25">
      <c r="A238" s="38">
        <v>237</v>
      </c>
      <c r="B238" s="39" t="s">
        <v>694</v>
      </c>
      <c r="C238" s="45">
        <v>173.73</v>
      </c>
      <c r="D238" s="63">
        <v>1</v>
      </c>
      <c r="E238" s="41" t="s">
        <v>6</v>
      </c>
      <c r="F238" s="7">
        <f t="shared" si="9"/>
        <v>173.73</v>
      </c>
      <c r="G238" s="42">
        <f t="shared" si="10"/>
        <v>31.271399999999996</v>
      </c>
      <c r="H238" s="43">
        <f t="shared" si="11"/>
        <v>205.00139999999999</v>
      </c>
    </row>
    <row r="239" spans="1:8" x14ac:dyDescent="0.25">
      <c r="A239" s="38">
        <v>238</v>
      </c>
      <c r="B239" s="39" t="s">
        <v>695</v>
      </c>
      <c r="C239" s="45">
        <v>55.42</v>
      </c>
      <c r="D239" s="63">
        <v>1</v>
      </c>
      <c r="E239" s="41" t="s">
        <v>6</v>
      </c>
      <c r="F239" s="7">
        <f t="shared" si="9"/>
        <v>55.42</v>
      </c>
      <c r="G239" s="42">
        <f t="shared" si="10"/>
        <v>9.9756</v>
      </c>
      <c r="H239" s="43">
        <f t="shared" si="11"/>
        <v>65.395600000000002</v>
      </c>
    </row>
    <row r="240" spans="1:8" x14ac:dyDescent="0.25">
      <c r="A240" s="38">
        <v>239</v>
      </c>
      <c r="B240" s="39" t="s">
        <v>696</v>
      </c>
      <c r="C240" s="45">
        <v>88.14</v>
      </c>
      <c r="D240" s="63">
        <v>1</v>
      </c>
      <c r="E240" s="41" t="s">
        <v>6</v>
      </c>
      <c r="F240" s="7">
        <f t="shared" si="9"/>
        <v>88.14</v>
      </c>
      <c r="G240" s="42">
        <f t="shared" si="10"/>
        <v>15.8652</v>
      </c>
      <c r="H240" s="43">
        <f t="shared" si="11"/>
        <v>104.0052</v>
      </c>
    </row>
    <row r="241" spans="1:8" x14ac:dyDescent="0.25">
      <c r="A241" s="38">
        <v>240</v>
      </c>
      <c r="B241" s="39" t="s">
        <v>697</v>
      </c>
      <c r="C241" s="45">
        <v>900</v>
      </c>
      <c r="D241" s="63">
        <v>1</v>
      </c>
      <c r="E241" s="41" t="s">
        <v>6</v>
      </c>
      <c r="F241" s="7">
        <f t="shared" si="9"/>
        <v>900</v>
      </c>
      <c r="G241" s="42">
        <f t="shared" si="10"/>
        <v>162</v>
      </c>
      <c r="H241" s="43">
        <f t="shared" si="11"/>
        <v>1062</v>
      </c>
    </row>
    <row r="242" spans="1:8" x14ac:dyDescent="0.25">
      <c r="A242" s="38">
        <v>241</v>
      </c>
      <c r="B242" s="39" t="s">
        <v>698</v>
      </c>
      <c r="C242" s="45">
        <v>820.34</v>
      </c>
      <c r="D242" s="63">
        <v>1</v>
      </c>
      <c r="E242" s="41" t="s">
        <v>6</v>
      </c>
      <c r="F242" s="7">
        <f t="shared" si="9"/>
        <v>820.34</v>
      </c>
      <c r="G242" s="42">
        <f t="shared" si="10"/>
        <v>147.66120000000001</v>
      </c>
      <c r="H242" s="43">
        <f t="shared" si="11"/>
        <v>968.00120000000004</v>
      </c>
    </row>
    <row r="243" spans="1:8" x14ac:dyDescent="0.25">
      <c r="A243" s="38">
        <v>242</v>
      </c>
      <c r="B243" s="39" t="s">
        <v>699</v>
      </c>
      <c r="C243" s="45">
        <v>102.13</v>
      </c>
      <c r="D243" s="63">
        <v>1</v>
      </c>
      <c r="E243" s="41" t="s">
        <v>2</v>
      </c>
      <c r="F243" s="7">
        <f t="shared" si="9"/>
        <v>102.13</v>
      </c>
      <c r="G243" s="42">
        <f t="shared" si="10"/>
        <v>18.383399999999998</v>
      </c>
      <c r="H243" s="43">
        <f t="shared" si="11"/>
        <v>120.51339999999999</v>
      </c>
    </row>
    <row r="244" spans="1:8" x14ac:dyDescent="0.25">
      <c r="A244" s="38">
        <v>243</v>
      </c>
      <c r="B244" s="39" t="s">
        <v>700</v>
      </c>
      <c r="C244" s="45">
        <v>849.76</v>
      </c>
      <c r="D244" s="63">
        <v>1</v>
      </c>
      <c r="E244" s="41" t="s">
        <v>2</v>
      </c>
      <c r="F244" s="7">
        <f t="shared" si="9"/>
        <v>849.76</v>
      </c>
      <c r="G244" s="42">
        <f t="shared" si="10"/>
        <v>152.95679999999999</v>
      </c>
      <c r="H244" s="43">
        <f t="shared" si="11"/>
        <v>1002.7167999999999</v>
      </c>
    </row>
    <row r="245" spans="1:8" x14ac:dyDescent="0.25">
      <c r="A245" s="38">
        <v>244</v>
      </c>
      <c r="B245" s="39" t="s">
        <v>701</v>
      </c>
      <c r="C245" s="46">
        <v>100.85</v>
      </c>
      <c r="D245" s="63">
        <v>1</v>
      </c>
      <c r="E245" s="41" t="s">
        <v>2</v>
      </c>
      <c r="F245" s="7">
        <f t="shared" si="9"/>
        <v>100.85</v>
      </c>
      <c r="G245" s="42">
        <f t="shared" si="10"/>
        <v>18.152999999999999</v>
      </c>
      <c r="H245" s="43">
        <f t="shared" si="11"/>
        <v>119.00299999999999</v>
      </c>
    </row>
    <row r="246" spans="1:8" x14ac:dyDescent="0.25">
      <c r="A246" s="38">
        <v>245</v>
      </c>
      <c r="B246" s="39" t="s">
        <v>702</v>
      </c>
      <c r="C246" s="46">
        <v>100.85</v>
      </c>
      <c r="D246" s="63">
        <v>1</v>
      </c>
      <c r="E246" s="41" t="s">
        <v>2</v>
      </c>
      <c r="F246" s="7">
        <f t="shared" si="9"/>
        <v>100.85</v>
      </c>
      <c r="G246" s="42">
        <f t="shared" si="10"/>
        <v>18.152999999999999</v>
      </c>
      <c r="H246" s="43">
        <f t="shared" si="11"/>
        <v>119.00299999999999</v>
      </c>
    </row>
    <row r="247" spans="1:8" x14ac:dyDescent="0.25">
      <c r="A247" s="38">
        <v>246</v>
      </c>
      <c r="B247" s="39" t="s">
        <v>703</v>
      </c>
      <c r="C247" s="46">
        <v>347.36</v>
      </c>
      <c r="D247" s="63">
        <v>1</v>
      </c>
      <c r="E247" s="41" t="s">
        <v>2</v>
      </c>
      <c r="F247" s="7">
        <f t="shared" si="9"/>
        <v>347.36</v>
      </c>
      <c r="G247" s="42">
        <f t="shared" si="10"/>
        <v>62.524799999999999</v>
      </c>
      <c r="H247" s="43">
        <f t="shared" si="11"/>
        <v>409.88480000000004</v>
      </c>
    </row>
    <row r="248" spans="1:8" x14ac:dyDescent="0.25">
      <c r="A248" s="38">
        <v>247</v>
      </c>
      <c r="B248" s="39" t="s">
        <v>704</v>
      </c>
      <c r="C248" s="46">
        <v>110.84</v>
      </c>
      <c r="D248" s="63">
        <v>1</v>
      </c>
      <c r="E248" s="41" t="s">
        <v>2</v>
      </c>
      <c r="F248" s="7">
        <f t="shared" si="9"/>
        <v>110.84</v>
      </c>
      <c r="G248" s="42">
        <f t="shared" si="10"/>
        <v>19.9512</v>
      </c>
      <c r="H248" s="43">
        <f t="shared" si="11"/>
        <v>130.7912</v>
      </c>
    </row>
    <row r="249" spans="1:8" x14ac:dyDescent="0.25">
      <c r="A249" s="38">
        <v>248</v>
      </c>
      <c r="B249" s="39" t="s">
        <v>389</v>
      </c>
      <c r="C249" s="46">
        <v>78.39</v>
      </c>
      <c r="D249" s="63">
        <v>1</v>
      </c>
      <c r="E249" s="41" t="s">
        <v>2</v>
      </c>
      <c r="F249" s="7">
        <f t="shared" si="9"/>
        <v>78.39</v>
      </c>
      <c r="G249" s="42">
        <f t="shared" si="10"/>
        <v>14.110199999999999</v>
      </c>
      <c r="H249" s="43">
        <f t="shared" si="11"/>
        <v>92.500200000000007</v>
      </c>
    </row>
    <row r="250" spans="1:8" x14ac:dyDescent="0.25">
      <c r="A250" s="38">
        <v>249</v>
      </c>
      <c r="B250" s="39" t="s">
        <v>705</v>
      </c>
      <c r="C250" s="46">
        <v>107.08</v>
      </c>
      <c r="D250" s="63">
        <v>1</v>
      </c>
      <c r="E250" s="41" t="s">
        <v>2</v>
      </c>
      <c r="F250" s="7">
        <f t="shared" si="9"/>
        <v>107.08</v>
      </c>
      <c r="G250" s="42">
        <f t="shared" si="10"/>
        <v>19.2744</v>
      </c>
      <c r="H250" s="43">
        <f t="shared" si="11"/>
        <v>126.3544</v>
      </c>
    </row>
    <row r="251" spans="1:8" x14ac:dyDescent="0.25">
      <c r="A251" s="38">
        <v>250</v>
      </c>
      <c r="B251" s="39" t="s">
        <v>706</v>
      </c>
      <c r="C251" s="46">
        <v>248.31</v>
      </c>
      <c r="D251" s="63">
        <v>1</v>
      </c>
      <c r="E251" s="41" t="s">
        <v>2</v>
      </c>
      <c r="F251" s="7">
        <f t="shared" si="9"/>
        <v>248.31</v>
      </c>
      <c r="G251" s="42">
        <f t="shared" si="10"/>
        <v>44.695799999999998</v>
      </c>
      <c r="H251" s="43">
        <f t="shared" si="11"/>
        <v>293.00580000000002</v>
      </c>
    </row>
    <row r="252" spans="1:8" x14ac:dyDescent="0.25">
      <c r="A252" s="38">
        <v>251</v>
      </c>
      <c r="B252" s="39" t="s">
        <v>707</v>
      </c>
      <c r="C252" s="47">
        <v>204.24</v>
      </c>
      <c r="D252" s="63">
        <v>1</v>
      </c>
      <c r="E252" s="41" t="s">
        <v>2</v>
      </c>
      <c r="F252" s="7">
        <f t="shared" si="9"/>
        <v>204.24</v>
      </c>
      <c r="G252" s="42">
        <f t="shared" si="10"/>
        <v>36.763199999999998</v>
      </c>
      <c r="H252" s="43">
        <f t="shared" si="11"/>
        <v>241.00319999999999</v>
      </c>
    </row>
    <row r="253" spans="1:8" x14ac:dyDescent="0.25">
      <c r="A253" s="38">
        <v>252</v>
      </c>
      <c r="B253" s="39" t="s">
        <v>708</v>
      </c>
      <c r="C253" s="45">
        <v>893.22</v>
      </c>
      <c r="D253" s="63">
        <v>1</v>
      </c>
      <c r="E253" s="41" t="s">
        <v>6</v>
      </c>
      <c r="F253" s="7">
        <f t="shared" si="9"/>
        <v>893.22</v>
      </c>
      <c r="G253" s="42">
        <f t="shared" si="10"/>
        <v>160.77959999999999</v>
      </c>
      <c r="H253" s="43">
        <f t="shared" si="11"/>
        <v>1053.9996000000001</v>
      </c>
    </row>
    <row r="254" spans="1:8" x14ac:dyDescent="0.25">
      <c r="A254" s="38">
        <v>253</v>
      </c>
      <c r="B254" s="39" t="s">
        <v>709</v>
      </c>
      <c r="C254" s="45">
        <v>2284.59</v>
      </c>
      <c r="D254" s="63">
        <v>1</v>
      </c>
      <c r="E254" s="41" t="s">
        <v>6</v>
      </c>
      <c r="F254" s="7">
        <f t="shared" si="9"/>
        <v>2284.59</v>
      </c>
      <c r="G254" s="42">
        <f t="shared" si="10"/>
        <v>411.22620000000001</v>
      </c>
      <c r="H254" s="43">
        <f t="shared" si="11"/>
        <v>2695.8162000000002</v>
      </c>
    </row>
    <row r="255" spans="1:8" x14ac:dyDescent="0.25">
      <c r="A255" s="38">
        <v>254</v>
      </c>
      <c r="B255" s="39" t="s">
        <v>710</v>
      </c>
      <c r="C255" s="45">
        <v>2284.59</v>
      </c>
      <c r="D255" s="63">
        <v>1</v>
      </c>
      <c r="E255" s="41" t="s">
        <v>6</v>
      </c>
      <c r="F255" s="7">
        <f t="shared" si="9"/>
        <v>2284.59</v>
      </c>
      <c r="G255" s="42">
        <f t="shared" si="10"/>
        <v>411.22620000000001</v>
      </c>
      <c r="H255" s="43">
        <f t="shared" si="11"/>
        <v>2695.8162000000002</v>
      </c>
    </row>
    <row r="256" spans="1:8" x14ac:dyDescent="0.25">
      <c r="A256" s="38">
        <v>255</v>
      </c>
      <c r="B256" s="39" t="s">
        <v>711</v>
      </c>
      <c r="C256" s="45">
        <v>2773.25</v>
      </c>
      <c r="D256" s="63">
        <v>1</v>
      </c>
      <c r="E256" s="41" t="s">
        <v>6</v>
      </c>
      <c r="F256" s="7">
        <f t="shared" si="9"/>
        <v>2773.25</v>
      </c>
      <c r="G256" s="42">
        <f t="shared" si="10"/>
        <v>499.185</v>
      </c>
      <c r="H256" s="43">
        <f t="shared" si="11"/>
        <v>3272.4349999999999</v>
      </c>
    </row>
    <row r="257" spans="1:8" x14ac:dyDescent="0.25">
      <c r="A257" s="38">
        <v>256</v>
      </c>
      <c r="B257" s="39" t="s">
        <v>712</v>
      </c>
      <c r="C257" s="45">
        <v>2284.59</v>
      </c>
      <c r="D257" s="63">
        <v>1</v>
      </c>
      <c r="E257" s="41" t="s">
        <v>6</v>
      </c>
      <c r="F257" s="7">
        <f t="shared" si="9"/>
        <v>2284.59</v>
      </c>
      <c r="G257" s="42">
        <f t="shared" si="10"/>
        <v>411.22620000000001</v>
      </c>
      <c r="H257" s="43">
        <f t="shared" si="11"/>
        <v>2695.8162000000002</v>
      </c>
    </row>
    <row r="258" spans="1:8" x14ac:dyDescent="0.25">
      <c r="A258" s="38">
        <v>257</v>
      </c>
      <c r="B258" s="39" t="s">
        <v>713</v>
      </c>
      <c r="C258" s="45">
        <v>448.5</v>
      </c>
      <c r="D258" s="63">
        <v>1</v>
      </c>
      <c r="E258" s="41" t="s">
        <v>6</v>
      </c>
      <c r="F258" s="7">
        <f t="shared" si="9"/>
        <v>448.5</v>
      </c>
      <c r="G258" s="42">
        <f t="shared" si="10"/>
        <v>80.73</v>
      </c>
      <c r="H258" s="43">
        <f t="shared" si="11"/>
        <v>529.23</v>
      </c>
    </row>
    <row r="259" spans="1:8" x14ac:dyDescent="0.25">
      <c r="A259" s="38">
        <v>258</v>
      </c>
      <c r="B259" s="39" t="s">
        <v>714</v>
      </c>
      <c r="C259" s="45">
        <v>2773.25</v>
      </c>
      <c r="D259" s="63">
        <v>1</v>
      </c>
      <c r="E259" s="41" t="s">
        <v>6</v>
      </c>
      <c r="F259" s="7">
        <f t="shared" ref="F259:F322" si="12">C259*D259</f>
        <v>2773.25</v>
      </c>
      <c r="G259" s="42">
        <f t="shared" ref="G259:G322" si="13">F259*0.18</f>
        <v>499.185</v>
      </c>
      <c r="H259" s="43">
        <f t="shared" ref="H259:H322" si="14">F259+G259</f>
        <v>3272.4349999999999</v>
      </c>
    </row>
    <row r="260" spans="1:8" x14ac:dyDescent="0.25">
      <c r="A260" s="38">
        <v>259</v>
      </c>
      <c r="B260" s="39" t="s">
        <v>715</v>
      </c>
      <c r="C260" s="45">
        <v>2773.25</v>
      </c>
      <c r="D260" s="63">
        <v>1</v>
      </c>
      <c r="E260" s="41" t="s">
        <v>6</v>
      </c>
      <c r="F260" s="7">
        <f t="shared" si="12"/>
        <v>2773.25</v>
      </c>
      <c r="G260" s="42">
        <f t="shared" si="13"/>
        <v>499.185</v>
      </c>
      <c r="H260" s="43">
        <f t="shared" si="14"/>
        <v>3272.4349999999999</v>
      </c>
    </row>
    <row r="261" spans="1:8" x14ac:dyDescent="0.25">
      <c r="A261" s="38">
        <v>260</v>
      </c>
      <c r="B261" s="39" t="s">
        <v>716</v>
      </c>
      <c r="C261" s="45">
        <v>2773.25</v>
      </c>
      <c r="D261" s="63">
        <v>1</v>
      </c>
      <c r="E261" s="41" t="s">
        <v>6</v>
      </c>
      <c r="F261" s="7">
        <f t="shared" si="12"/>
        <v>2773.25</v>
      </c>
      <c r="G261" s="42">
        <f t="shared" si="13"/>
        <v>499.185</v>
      </c>
      <c r="H261" s="43">
        <f t="shared" si="14"/>
        <v>3272.4349999999999</v>
      </c>
    </row>
    <row r="262" spans="1:8" x14ac:dyDescent="0.25">
      <c r="A262" s="38">
        <v>261</v>
      </c>
      <c r="B262" s="39" t="s">
        <v>717</v>
      </c>
      <c r="C262" s="45">
        <v>2773.25</v>
      </c>
      <c r="D262" s="63">
        <v>1</v>
      </c>
      <c r="E262" s="41" t="s">
        <v>6</v>
      </c>
      <c r="F262" s="7">
        <f t="shared" si="12"/>
        <v>2773.25</v>
      </c>
      <c r="G262" s="42">
        <f t="shared" si="13"/>
        <v>499.185</v>
      </c>
      <c r="H262" s="43">
        <f t="shared" si="14"/>
        <v>3272.4349999999999</v>
      </c>
    </row>
    <row r="263" spans="1:8" x14ac:dyDescent="0.25">
      <c r="A263" s="38">
        <v>262</v>
      </c>
      <c r="B263" s="39" t="s">
        <v>718</v>
      </c>
      <c r="C263" s="45">
        <v>282.11</v>
      </c>
      <c r="D263" s="63">
        <v>1</v>
      </c>
      <c r="E263" s="41" t="s">
        <v>6</v>
      </c>
      <c r="F263" s="7">
        <f t="shared" si="12"/>
        <v>282.11</v>
      </c>
      <c r="G263" s="42">
        <f t="shared" si="13"/>
        <v>50.779800000000002</v>
      </c>
      <c r="H263" s="43">
        <f t="shared" si="14"/>
        <v>332.88980000000004</v>
      </c>
    </row>
    <row r="264" spans="1:8" x14ac:dyDescent="0.25">
      <c r="A264" s="38">
        <v>263</v>
      </c>
      <c r="B264" s="39" t="s">
        <v>719</v>
      </c>
      <c r="C264" s="45">
        <v>519.64</v>
      </c>
      <c r="D264" s="63">
        <v>1</v>
      </c>
      <c r="E264" s="41" t="s">
        <v>6</v>
      </c>
      <c r="F264" s="7">
        <f t="shared" si="12"/>
        <v>519.64</v>
      </c>
      <c r="G264" s="42">
        <f t="shared" si="13"/>
        <v>93.535199999999989</v>
      </c>
      <c r="H264" s="43">
        <f t="shared" si="14"/>
        <v>613.17520000000002</v>
      </c>
    </row>
    <row r="265" spans="1:8" x14ac:dyDescent="0.25">
      <c r="A265" s="38">
        <v>264</v>
      </c>
      <c r="B265" s="39" t="s">
        <v>720</v>
      </c>
      <c r="C265" s="45">
        <v>509.6</v>
      </c>
      <c r="D265" s="63">
        <v>1</v>
      </c>
      <c r="E265" s="41" t="s">
        <v>6</v>
      </c>
      <c r="F265" s="7">
        <f t="shared" si="12"/>
        <v>509.6</v>
      </c>
      <c r="G265" s="42">
        <f t="shared" si="13"/>
        <v>91.727999999999994</v>
      </c>
      <c r="H265" s="43">
        <f t="shared" si="14"/>
        <v>601.32799999999997</v>
      </c>
    </row>
    <row r="266" spans="1:8" x14ac:dyDescent="0.25">
      <c r="A266" s="38">
        <v>265</v>
      </c>
      <c r="B266" s="39" t="s">
        <v>721</v>
      </c>
      <c r="C266" s="45">
        <v>422.96</v>
      </c>
      <c r="D266" s="63">
        <v>1</v>
      </c>
      <c r="E266" s="41" t="s">
        <v>6</v>
      </c>
      <c r="F266" s="7">
        <f t="shared" si="12"/>
        <v>422.96</v>
      </c>
      <c r="G266" s="42">
        <f t="shared" si="13"/>
        <v>76.132799999999989</v>
      </c>
      <c r="H266" s="43">
        <f t="shared" si="14"/>
        <v>499.09279999999995</v>
      </c>
    </row>
    <row r="267" spans="1:8" x14ac:dyDescent="0.25">
      <c r="A267" s="38">
        <v>266</v>
      </c>
      <c r="B267" s="39" t="s">
        <v>722</v>
      </c>
      <c r="C267" s="46">
        <v>331.36</v>
      </c>
      <c r="D267" s="63">
        <v>1</v>
      </c>
      <c r="E267" s="41" t="s">
        <v>6</v>
      </c>
      <c r="F267" s="7">
        <f t="shared" si="12"/>
        <v>331.36</v>
      </c>
      <c r="G267" s="42">
        <f t="shared" si="13"/>
        <v>59.644800000000004</v>
      </c>
      <c r="H267" s="43">
        <f t="shared" si="14"/>
        <v>391.00480000000005</v>
      </c>
    </row>
    <row r="268" spans="1:8" x14ac:dyDescent="0.25">
      <c r="A268" s="38">
        <v>267</v>
      </c>
      <c r="B268" s="39" t="s">
        <v>723</v>
      </c>
      <c r="C268" s="46">
        <v>384.39</v>
      </c>
      <c r="D268" s="63">
        <v>1</v>
      </c>
      <c r="E268" s="41" t="s">
        <v>6</v>
      </c>
      <c r="F268" s="7">
        <f t="shared" si="12"/>
        <v>384.39</v>
      </c>
      <c r="G268" s="42">
        <f t="shared" si="13"/>
        <v>69.19019999999999</v>
      </c>
      <c r="H268" s="43">
        <f t="shared" si="14"/>
        <v>453.58019999999999</v>
      </c>
    </row>
    <row r="269" spans="1:8" x14ac:dyDescent="0.25">
      <c r="A269" s="38">
        <v>268</v>
      </c>
      <c r="B269" s="39" t="s">
        <v>724</v>
      </c>
      <c r="C269" s="46">
        <v>2302.91</v>
      </c>
      <c r="D269" s="63">
        <v>1</v>
      </c>
      <c r="E269" s="41" t="s">
        <v>6</v>
      </c>
      <c r="F269" s="7">
        <f t="shared" si="12"/>
        <v>2302.91</v>
      </c>
      <c r="G269" s="42">
        <f t="shared" si="13"/>
        <v>414.52379999999994</v>
      </c>
      <c r="H269" s="43">
        <f t="shared" si="14"/>
        <v>2717.4337999999998</v>
      </c>
    </row>
    <row r="270" spans="1:8" x14ac:dyDescent="0.25">
      <c r="A270" s="38">
        <v>269</v>
      </c>
      <c r="B270" s="39" t="s">
        <v>725</v>
      </c>
      <c r="C270" s="46">
        <v>1726.36</v>
      </c>
      <c r="D270" s="63">
        <v>1</v>
      </c>
      <c r="E270" s="41" t="s">
        <v>6</v>
      </c>
      <c r="F270" s="7">
        <f t="shared" si="12"/>
        <v>1726.36</v>
      </c>
      <c r="G270" s="42">
        <f t="shared" si="13"/>
        <v>310.7448</v>
      </c>
      <c r="H270" s="43">
        <f t="shared" si="14"/>
        <v>2037.1047999999998</v>
      </c>
    </row>
    <row r="271" spans="1:8" x14ac:dyDescent="0.25">
      <c r="A271" s="38">
        <v>270</v>
      </c>
      <c r="B271" s="39" t="s">
        <v>726</v>
      </c>
      <c r="C271" s="46">
        <v>1726.36</v>
      </c>
      <c r="D271" s="63">
        <v>1</v>
      </c>
      <c r="E271" s="41" t="s">
        <v>6</v>
      </c>
      <c r="F271" s="7">
        <f t="shared" si="12"/>
        <v>1726.36</v>
      </c>
      <c r="G271" s="42">
        <f t="shared" si="13"/>
        <v>310.7448</v>
      </c>
      <c r="H271" s="43">
        <f t="shared" si="14"/>
        <v>2037.1047999999998</v>
      </c>
    </row>
    <row r="272" spans="1:8" x14ac:dyDescent="0.25">
      <c r="A272" s="38">
        <v>271</v>
      </c>
      <c r="B272" s="39" t="s">
        <v>727</v>
      </c>
      <c r="C272" s="46">
        <v>1610.94</v>
      </c>
      <c r="D272" s="63">
        <v>1</v>
      </c>
      <c r="E272" s="41" t="s">
        <v>6</v>
      </c>
      <c r="F272" s="7">
        <f t="shared" si="12"/>
        <v>1610.94</v>
      </c>
      <c r="G272" s="42">
        <f t="shared" si="13"/>
        <v>289.9692</v>
      </c>
      <c r="H272" s="43">
        <f t="shared" si="14"/>
        <v>1900.9092000000001</v>
      </c>
    </row>
    <row r="273" spans="1:8" x14ac:dyDescent="0.25">
      <c r="A273" s="38">
        <v>272</v>
      </c>
      <c r="B273" s="39" t="s">
        <v>728</v>
      </c>
      <c r="C273" s="46">
        <v>1365.66</v>
      </c>
      <c r="D273" s="63">
        <v>1</v>
      </c>
      <c r="E273" s="41" t="s">
        <v>6</v>
      </c>
      <c r="F273" s="7">
        <f t="shared" si="12"/>
        <v>1365.66</v>
      </c>
      <c r="G273" s="42">
        <f t="shared" si="13"/>
        <v>245.81880000000001</v>
      </c>
      <c r="H273" s="43">
        <f t="shared" si="14"/>
        <v>1611.4788000000001</v>
      </c>
    </row>
    <row r="274" spans="1:8" x14ac:dyDescent="0.25">
      <c r="A274" s="38">
        <v>273</v>
      </c>
      <c r="B274" s="39" t="s">
        <v>729</v>
      </c>
      <c r="C274" s="47">
        <v>1006.69</v>
      </c>
      <c r="D274" s="63">
        <v>1</v>
      </c>
      <c r="E274" s="41" t="s">
        <v>6</v>
      </c>
      <c r="F274" s="7">
        <f t="shared" si="12"/>
        <v>1006.69</v>
      </c>
      <c r="G274" s="42">
        <f t="shared" si="13"/>
        <v>181.20420000000001</v>
      </c>
      <c r="H274" s="43">
        <f t="shared" si="14"/>
        <v>1187.8942000000002</v>
      </c>
    </row>
    <row r="275" spans="1:8" x14ac:dyDescent="0.25">
      <c r="A275" s="38">
        <v>274</v>
      </c>
      <c r="B275" s="39" t="s">
        <v>730</v>
      </c>
      <c r="C275" s="45">
        <v>1433.23</v>
      </c>
      <c r="D275" s="63">
        <v>1</v>
      </c>
      <c r="E275" s="41" t="s">
        <v>6</v>
      </c>
      <c r="F275" s="7">
        <f t="shared" si="12"/>
        <v>1433.23</v>
      </c>
      <c r="G275" s="42">
        <f t="shared" si="13"/>
        <v>257.98140000000001</v>
      </c>
      <c r="H275" s="43">
        <f t="shared" si="14"/>
        <v>1691.2114000000001</v>
      </c>
    </row>
    <row r="276" spans="1:8" x14ac:dyDescent="0.25">
      <c r="A276" s="38">
        <v>275</v>
      </c>
      <c r="B276" s="39" t="s">
        <v>731</v>
      </c>
      <c r="C276" s="45">
        <v>1433.23</v>
      </c>
      <c r="D276" s="63">
        <v>1</v>
      </c>
      <c r="E276" s="41" t="s">
        <v>6</v>
      </c>
      <c r="F276" s="7">
        <f t="shared" si="12"/>
        <v>1433.23</v>
      </c>
      <c r="G276" s="42">
        <f t="shared" si="13"/>
        <v>257.98140000000001</v>
      </c>
      <c r="H276" s="43">
        <f t="shared" si="14"/>
        <v>1691.2114000000001</v>
      </c>
    </row>
    <row r="277" spans="1:8" x14ac:dyDescent="0.25">
      <c r="A277" s="38">
        <v>276</v>
      </c>
      <c r="B277" s="39" t="s">
        <v>732</v>
      </c>
      <c r="C277" s="45">
        <v>1137.72</v>
      </c>
      <c r="D277" s="63">
        <v>1</v>
      </c>
      <c r="E277" s="41" t="s">
        <v>6</v>
      </c>
      <c r="F277" s="7">
        <f t="shared" si="12"/>
        <v>1137.72</v>
      </c>
      <c r="G277" s="42">
        <f t="shared" si="13"/>
        <v>204.78960000000001</v>
      </c>
      <c r="H277" s="43">
        <f t="shared" si="14"/>
        <v>1342.5096000000001</v>
      </c>
    </row>
    <row r="278" spans="1:8" x14ac:dyDescent="0.25">
      <c r="A278" s="38">
        <v>277</v>
      </c>
      <c r="B278" s="39" t="s">
        <v>733</v>
      </c>
      <c r="C278" s="45">
        <v>1004.11</v>
      </c>
      <c r="D278" s="63">
        <v>1</v>
      </c>
      <c r="E278" s="41" t="s">
        <v>6</v>
      </c>
      <c r="F278" s="7">
        <f t="shared" si="12"/>
        <v>1004.11</v>
      </c>
      <c r="G278" s="42">
        <f t="shared" si="13"/>
        <v>180.7398</v>
      </c>
      <c r="H278" s="43">
        <f t="shared" si="14"/>
        <v>1184.8498</v>
      </c>
    </row>
    <row r="279" spans="1:8" x14ac:dyDescent="0.25">
      <c r="A279" s="38">
        <v>278</v>
      </c>
      <c r="B279" s="39" t="s">
        <v>734</v>
      </c>
      <c r="C279" s="45">
        <v>924.4</v>
      </c>
      <c r="D279" s="63">
        <v>1</v>
      </c>
      <c r="E279" s="41" t="s">
        <v>6</v>
      </c>
      <c r="F279" s="7">
        <f t="shared" si="12"/>
        <v>924.4</v>
      </c>
      <c r="G279" s="42">
        <f t="shared" si="13"/>
        <v>166.392</v>
      </c>
      <c r="H279" s="43">
        <f t="shared" si="14"/>
        <v>1090.7919999999999</v>
      </c>
    </row>
    <row r="280" spans="1:8" x14ac:dyDescent="0.25">
      <c r="A280" s="38">
        <v>279</v>
      </c>
      <c r="B280" s="39" t="s">
        <v>735</v>
      </c>
      <c r="C280" s="45">
        <v>968.99</v>
      </c>
      <c r="D280" s="63">
        <v>1</v>
      </c>
      <c r="E280" s="41" t="s">
        <v>6</v>
      </c>
      <c r="F280" s="7">
        <f t="shared" si="12"/>
        <v>968.99</v>
      </c>
      <c r="G280" s="42">
        <f t="shared" si="13"/>
        <v>174.41819999999998</v>
      </c>
      <c r="H280" s="43">
        <f t="shared" si="14"/>
        <v>1143.4082000000001</v>
      </c>
    </row>
    <row r="281" spans="1:8" x14ac:dyDescent="0.25">
      <c r="A281" s="38">
        <v>280</v>
      </c>
      <c r="B281" s="39" t="s">
        <v>736</v>
      </c>
      <c r="C281" s="45">
        <v>1025.45</v>
      </c>
      <c r="D281" s="63">
        <v>1</v>
      </c>
      <c r="E281" s="41" t="s">
        <v>6</v>
      </c>
      <c r="F281" s="7">
        <f t="shared" si="12"/>
        <v>1025.45</v>
      </c>
      <c r="G281" s="42">
        <f t="shared" si="13"/>
        <v>184.58099999999999</v>
      </c>
      <c r="H281" s="43">
        <f t="shared" si="14"/>
        <v>1210.0309999999999</v>
      </c>
    </row>
    <row r="282" spans="1:8" x14ac:dyDescent="0.25">
      <c r="A282" s="38">
        <v>281</v>
      </c>
      <c r="B282" s="39" t="s">
        <v>737</v>
      </c>
      <c r="C282" s="45">
        <v>885.04</v>
      </c>
      <c r="D282" s="63">
        <v>1</v>
      </c>
      <c r="E282" s="41" t="s">
        <v>6</v>
      </c>
      <c r="F282" s="7">
        <f t="shared" si="12"/>
        <v>885.04</v>
      </c>
      <c r="G282" s="42">
        <f t="shared" si="13"/>
        <v>159.30719999999999</v>
      </c>
      <c r="H282" s="43">
        <f t="shared" si="14"/>
        <v>1044.3471999999999</v>
      </c>
    </row>
    <row r="283" spans="1:8" x14ac:dyDescent="0.25">
      <c r="A283" s="38">
        <v>282</v>
      </c>
      <c r="B283" s="39" t="s">
        <v>738</v>
      </c>
      <c r="C283" s="45">
        <v>809.66</v>
      </c>
      <c r="D283" s="63">
        <v>1</v>
      </c>
      <c r="E283" s="41" t="s">
        <v>6</v>
      </c>
      <c r="F283" s="7">
        <f t="shared" si="12"/>
        <v>809.66</v>
      </c>
      <c r="G283" s="42">
        <f t="shared" si="13"/>
        <v>145.7388</v>
      </c>
      <c r="H283" s="43">
        <f t="shared" si="14"/>
        <v>955.39879999999994</v>
      </c>
    </row>
    <row r="284" spans="1:8" x14ac:dyDescent="0.25">
      <c r="A284" s="38">
        <v>283</v>
      </c>
      <c r="B284" s="39" t="s">
        <v>739</v>
      </c>
      <c r="C284" s="45">
        <v>771.11</v>
      </c>
      <c r="D284" s="63">
        <v>1</v>
      </c>
      <c r="E284" s="41" t="s">
        <v>6</v>
      </c>
      <c r="F284" s="7">
        <f t="shared" si="12"/>
        <v>771.11</v>
      </c>
      <c r="G284" s="42">
        <f t="shared" si="13"/>
        <v>138.7998</v>
      </c>
      <c r="H284" s="43">
        <f t="shared" si="14"/>
        <v>909.90980000000002</v>
      </c>
    </row>
    <row r="285" spans="1:8" x14ac:dyDescent="0.25">
      <c r="A285" s="38">
        <v>284</v>
      </c>
      <c r="B285" s="39" t="s">
        <v>740</v>
      </c>
      <c r="C285" s="45">
        <v>794.03</v>
      </c>
      <c r="D285" s="63">
        <v>1</v>
      </c>
      <c r="E285" s="41" t="s">
        <v>6</v>
      </c>
      <c r="F285" s="7">
        <f t="shared" si="12"/>
        <v>794.03</v>
      </c>
      <c r="G285" s="42">
        <f t="shared" si="13"/>
        <v>142.9254</v>
      </c>
      <c r="H285" s="43">
        <f t="shared" si="14"/>
        <v>936.95539999999994</v>
      </c>
    </row>
    <row r="286" spans="1:8" x14ac:dyDescent="0.25">
      <c r="A286" s="38">
        <v>285</v>
      </c>
      <c r="B286" s="39" t="s">
        <v>741</v>
      </c>
      <c r="C286" s="45">
        <v>459.03</v>
      </c>
      <c r="D286" s="63">
        <v>1</v>
      </c>
      <c r="E286" s="41" t="s">
        <v>6</v>
      </c>
      <c r="F286" s="7">
        <f t="shared" si="12"/>
        <v>459.03</v>
      </c>
      <c r="G286" s="42">
        <f t="shared" si="13"/>
        <v>82.625399999999999</v>
      </c>
      <c r="H286" s="43">
        <f t="shared" si="14"/>
        <v>541.65539999999999</v>
      </c>
    </row>
    <row r="287" spans="1:8" x14ac:dyDescent="0.25">
      <c r="A287" s="38">
        <v>286</v>
      </c>
      <c r="B287" s="39" t="s">
        <v>742</v>
      </c>
      <c r="C287" s="45">
        <v>592.14</v>
      </c>
      <c r="D287" s="63">
        <v>1</v>
      </c>
      <c r="E287" s="41" t="s">
        <v>6</v>
      </c>
      <c r="F287" s="7">
        <f t="shared" si="12"/>
        <v>592.14</v>
      </c>
      <c r="G287" s="42">
        <f t="shared" si="13"/>
        <v>106.5852</v>
      </c>
      <c r="H287" s="43">
        <f t="shared" si="14"/>
        <v>698.72519999999997</v>
      </c>
    </row>
    <row r="288" spans="1:8" x14ac:dyDescent="0.25">
      <c r="A288" s="38">
        <v>287</v>
      </c>
      <c r="B288" s="39" t="s">
        <v>743</v>
      </c>
      <c r="C288" s="46">
        <v>580.71</v>
      </c>
      <c r="D288" s="63">
        <v>1</v>
      </c>
      <c r="E288" s="41" t="s">
        <v>6</v>
      </c>
      <c r="F288" s="7">
        <f t="shared" si="12"/>
        <v>580.71</v>
      </c>
      <c r="G288" s="42">
        <f t="shared" si="13"/>
        <v>104.5278</v>
      </c>
      <c r="H288" s="43">
        <f t="shared" si="14"/>
        <v>685.23779999999999</v>
      </c>
    </row>
    <row r="289" spans="1:8" x14ac:dyDescent="0.25">
      <c r="A289" s="38">
        <v>288</v>
      </c>
      <c r="B289" s="39" t="s">
        <v>744</v>
      </c>
      <c r="C289" s="46">
        <v>81.36</v>
      </c>
      <c r="D289" s="63">
        <v>1</v>
      </c>
      <c r="E289" s="41" t="s">
        <v>2</v>
      </c>
      <c r="F289" s="7">
        <f t="shared" si="12"/>
        <v>81.36</v>
      </c>
      <c r="G289" s="42">
        <f t="shared" si="13"/>
        <v>14.6448</v>
      </c>
      <c r="H289" s="43">
        <f t="shared" si="14"/>
        <v>96.004800000000003</v>
      </c>
    </row>
    <row r="290" spans="1:8" x14ac:dyDescent="0.25">
      <c r="A290" s="38">
        <v>289</v>
      </c>
      <c r="B290" s="39" t="s">
        <v>745</v>
      </c>
      <c r="C290" s="46">
        <v>81.36</v>
      </c>
      <c r="D290" s="63">
        <v>1</v>
      </c>
      <c r="E290" s="41" t="s">
        <v>2</v>
      </c>
      <c r="F290" s="7">
        <f t="shared" si="12"/>
        <v>81.36</v>
      </c>
      <c r="G290" s="42">
        <f t="shared" si="13"/>
        <v>14.6448</v>
      </c>
      <c r="H290" s="43">
        <f t="shared" si="14"/>
        <v>96.004800000000003</v>
      </c>
    </row>
    <row r="291" spans="1:8" x14ac:dyDescent="0.25">
      <c r="A291" s="38">
        <v>290</v>
      </c>
      <c r="B291" s="39" t="s">
        <v>746</v>
      </c>
      <c r="C291" s="46">
        <v>81.36</v>
      </c>
      <c r="D291" s="63">
        <v>1</v>
      </c>
      <c r="E291" s="41" t="s">
        <v>2</v>
      </c>
      <c r="F291" s="7">
        <f t="shared" si="12"/>
        <v>81.36</v>
      </c>
      <c r="G291" s="42">
        <f t="shared" si="13"/>
        <v>14.6448</v>
      </c>
      <c r="H291" s="43">
        <f t="shared" si="14"/>
        <v>96.004800000000003</v>
      </c>
    </row>
    <row r="292" spans="1:8" x14ac:dyDescent="0.25">
      <c r="A292" s="38">
        <v>291</v>
      </c>
      <c r="B292" s="39" t="s">
        <v>747</v>
      </c>
      <c r="C292" s="46">
        <v>324.75</v>
      </c>
      <c r="D292" s="63">
        <v>1</v>
      </c>
      <c r="E292" s="41" t="s">
        <v>50</v>
      </c>
      <c r="F292" s="7">
        <f t="shared" si="12"/>
        <v>324.75</v>
      </c>
      <c r="G292" s="42">
        <f t="shared" si="13"/>
        <v>58.454999999999998</v>
      </c>
      <c r="H292" s="43">
        <f t="shared" si="14"/>
        <v>383.20499999999998</v>
      </c>
    </row>
    <row r="293" spans="1:8" x14ac:dyDescent="0.25">
      <c r="A293" s="38">
        <v>292</v>
      </c>
      <c r="B293" s="39" t="s">
        <v>748</v>
      </c>
      <c r="C293" s="46">
        <v>67.03</v>
      </c>
      <c r="D293" s="63">
        <v>1</v>
      </c>
      <c r="E293" s="41" t="s">
        <v>2</v>
      </c>
      <c r="F293" s="7">
        <f t="shared" si="12"/>
        <v>67.03</v>
      </c>
      <c r="G293" s="42">
        <f t="shared" si="13"/>
        <v>12.0654</v>
      </c>
      <c r="H293" s="43">
        <f t="shared" si="14"/>
        <v>79.095399999999998</v>
      </c>
    </row>
    <row r="294" spans="1:8" x14ac:dyDescent="0.25">
      <c r="A294" s="38">
        <v>293</v>
      </c>
      <c r="B294" s="39" t="s">
        <v>749</v>
      </c>
      <c r="C294" s="46">
        <v>67.03</v>
      </c>
      <c r="D294" s="63">
        <v>1</v>
      </c>
      <c r="E294" s="41" t="s">
        <v>2</v>
      </c>
      <c r="F294" s="7">
        <f t="shared" si="12"/>
        <v>67.03</v>
      </c>
      <c r="G294" s="42">
        <f t="shared" si="13"/>
        <v>12.0654</v>
      </c>
      <c r="H294" s="43">
        <f t="shared" si="14"/>
        <v>79.095399999999998</v>
      </c>
    </row>
    <row r="295" spans="1:8" x14ac:dyDescent="0.25">
      <c r="A295" s="38">
        <v>294</v>
      </c>
      <c r="B295" s="39" t="s">
        <v>750</v>
      </c>
      <c r="C295" s="46">
        <v>244.25</v>
      </c>
      <c r="D295" s="63">
        <v>1</v>
      </c>
      <c r="E295" s="41" t="s">
        <v>6</v>
      </c>
      <c r="F295" s="7">
        <f t="shared" si="12"/>
        <v>244.25</v>
      </c>
      <c r="G295" s="42">
        <f t="shared" si="13"/>
        <v>43.964999999999996</v>
      </c>
      <c r="H295" s="43">
        <f t="shared" si="14"/>
        <v>288.21499999999997</v>
      </c>
    </row>
    <row r="296" spans="1:8" x14ac:dyDescent="0.25">
      <c r="A296" s="38">
        <v>295</v>
      </c>
      <c r="B296" s="39" t="s">
        <v>751</v>
      </c>
      <c r="C296" s="46">
        <v>60.52</v>
      </c>
      <c r="D296" s="63">
        <v>1</v>
      </c>
      <c r="E296" s="41" t="s">
        <v>2</v>
      </c>
      <c r="F296" s="7">
        <f t="shared" si="12"/>
        <v>60.52</v>
      </c>
      <c r="G296" s="42">
        <f t="shared" si="13"/>
        <v>10.893599999999999</v>
      </c>
      <c r="H296" s="43">
        <f t="shared" si="14"/>
        <v>71.413600000000002</v>
      </c>
    </row>
    <row r="297" spans="1:8" x14ac:dyDescent="0.25">
      <c r="A297" s="38">
        <v>296</v>
      </c>
      <c r="B297" s="39" t="s">
        <v>752</v>
      </c>
      <c r="C297" s="46">
        <v>251.69</v>
      </c>
      <c r="D297" s="63">
        <v>1</v>
      </c>
      <c r="E297" s="41" t="s">
        <v>6</v>
      </c>
      <c r="F297" s="7">
        <f t="shared" si="12"/>
        <v>251.69</v>
      </c>
      <c r="G297" s="42">
        <f t="shared" si="13"/>
        <v>45.304199999999994</v>
      </c>
      <c r="H297" s="43">
        <f t="shared" si="14"/>
        <v>296.99419999999998</v>
      </c>
    </row>
    <row r="298" spans="1:8" x14ac:dyDescent="0.25">
      <c r="A298" s="38">
        <v>297</v>
      </c>
      <c r="B298" s="39" t="s">
        <v>753</v>
      </c>
      <c r="C298" s="46">
        <v>6.78</v>
      </c>
      <c r="D298" s="63">
        <v>1</v>
      </c>
      <c r="E298" s="41" t="s">
        <v>2</v>
      </c>
      <c r="F298" s="7">
        <f t="shared" si="12"/>
        <v>6.78</v>
      </c>
      <c r="G298" s="42">
        <f t="shared" si="13"/>
        <v>1.2203999999999999</v>
      </c>
      <c r="H298" s="43">
        <f t="shared" si="14"/>
        <v>8.0004000000000008</v>
      </c>
    </row>
    <row r="299" spans="1:8" x14ac:dyDescent="0.25">
      <c r="A299" s="38">
        <v>298</v>
      </c>
      <c r="B299" s="39" t="s">
        <v>754</v>
      </c>
      <c r="C299" s="46">
        <v>8.56</v>
      </c>
      <c r="D299" s="63">
        <v>1</v>
      </c>
      <c r="E299" s="41" t="s">
        <v>2</v>
      </c>
      <c r="F299" s="7">
        <f t="shared" si="12"/>
        <v>8.56</v>
      </c>
      <c r="G299" s="42">
        <f t="shared" si="13"/>
        <v>1.5407999999999999</v>
      </c>
      <c r="H299" s="43">
        <f t="shared" si="14"/>
        <v>10.1008</v>
      </c>
    </row>
    <row r="300" spans="1:8" x14ac:dyDescent="0.25">
      <c r="A300" s="38">
        <v>299</v>
      </c>
      <c r="B300" s="39" t="s">
        <v>755</v>
      </c>
      <c r="C300" s="46">
        <v>8.56</v>
      </c>
      <c r="D300" s="63">
        <v>1</v>
      </c>
      <c r="E300" s="41" t="s">
        <v>2</v>
      </c>
      <c r="F300" s="7">
        <f t="shared" si="12"/>
        <v>8.56</v>
      </c>
      <c r="G300" s="42">
        <f t="shared" si="13"/>
        <v>1.5407999999999999</v>
      </c>
      <c r="H300" s="43">
        <f t="shared" si="14"/>
        <v>10.1008</v>
      </c>
    </row>
    <row r="301" spans="1:8" x14ac:dyDescent="0.25">
      <c r="A301" s="38">
        <v>300</v>
      </c>
      <c r="B301" s="39" t="s">
        <v>756</v>
      </c>
      <c r="C301" s="46">
        <v>8.56</v>
      </c>
      <c r="D301" s="63">
        <v>1</v>
      </c>
      <c r="E301" s="41" t="s">
        <v>2</v>
      </c>
      <c r="F301" s="7">
        <f t="shared" si="12"/>
        <v>8.56</v>
      </c>
      <c r="G301" s="42">
        <f t="shared" si="13"/>
        <v>1.5407999999999999</v>
      </c>
      <c r="H301" s="43">
        <f t="shared" si="14"/>
        <v>10.1008</v>
      </c>
    </row>
    <row r="302" spans="1:8" x14ac:dyDescent="0.25">
      <c r="A302" s="38">
        <v>301</v>
      </c>
      <c r="B302" s="39" t="s">
        <v>757</v>
      </c>
      <c r="C302" s="46">
        <v>8.56</v>
      </c>
      <c r="D302" s="63">
        <v>1</v>
      </c>
      <c r="E302" s="41" t="s">
        <v>2</v>
      </c>
      <c r="F302" s="7">
        <f t="shared" si="12"/>
        <v>8.56</v>
      </c>
      <c r="G302" s="42">
        <f t="shared" si="13"/>
        <v>1.5407999999999999</v>
      </c>
      <c r="H302" s="43">
        <f t="shared" si="14"/>
        <v>10.1008</v>
      </c>
    </row>
    <row r="303" spans="1:8" x14ac:dyDescent="0.25">
      <c r="A303" s="38">
        <v>302</v>
      </c>
      <c r="B303" s="39" t="s">
        <v>758</v>
      </c>
      <c r="C303" s="47">
        <v>8.56</v>
      </c>
      <c r="D303" s="63">
        <v>1</v>
      </c>
      <c r="E303" s="41" t="s">
        <v>2</v>
      </c>
      <c r="F303" s="7">
        <f t="shared" si="12"/>
        <v>8.56</v>
      </c>
      <c r="G303" s="42">
        <f t="shared" si="13"/>
        <v>1.5407999999999999</v>
      </c>
      <c r="H303" s="43">
        <f t="shared" si="14"/>
        <v>10.1008</v>
      </c>
    </row>
    <row r="304" spans="1:8" x14ac:dyDescent="0.25">
      <c r="A304" s="38">
        <v>303</v>
      </c>
      <c r="B304" s="39" t="s">
        <v>759</v>
      </c>
      <c r="C304" s="45">
        <v>3.05</v>
      </c>
      <c r="D304" s="63">
        <v>1</v>
      </c>
      <c r="E304" s="41" t="s">
        <v>2</v>
      </c>
      <c r="F304" s="7">
        <f t="shared" si="12"/>
        <v>3.05</v>
      </c>
      <c r="G304" s="42">
        <f t="shared" si="13"/>
        <v>0.54899999999999993</v>
      </c>
      <c r="H304" s="43">
        <f t="shared" si="14"/>
        <v>3.5989999999999998</v>
      </c>
    </row>
    <row r="305" spans="1:8" x14ac:dyDescent="0.25">
      <c r="A305" s="38">
        <v>304</v>
      </c>
      <c r="B305" s="39" t="s">
        <v>760</v>
      </c>
      <c r="C305" s="45">
        <v>3.05</v>
      </c>
      <c r="D305" s="63">
        <v>1</v>
      </c>
      <c r="E305" s="41" t="s">
        <v>2</v>
      </c>
      <c r="F305" s="7">
        <f t="shared" si="12"/>
        <v>3.05</v>
      </c>
      <c r="G305" s="42">
        <f t="shared" si="13"/>
        <v>0.54899999999999993</v>
      </c>
      <c r="H305" s="43">
        <f t="shared" si="14"/>
        <v>3.5989999999999998</v>
      </c>
    </row>
    <row r="306" spans="1:8" x14ac:dyDescent="0.25">
      <c r="A306" s="38">
        <v>305</v>
      </c>
      <c r="B306" s="39" t="s">
        <v>761</v>
      </c>
      <c r="C306" s="45">
        <v>3.05</v>
      </c>
      <c r="D306" s="63">
        <v>1</v>
      </c>
      <c r="E306" s="41" t="s">
        <v>2</v>
      </c>
      <c r="F306" s="7">
        <f t="shared" si="12"/>
        <v>3.05</v>
      </c>
      <c r="G306" s="42">
        <f t="shared" si="13"/>
        <v>0.54899999999999993</v>
      </c>
      <c r="H306" s="43">
        <f t="shared" si="14"/>
        <v>3.5989999999999998</v>
      </c>
    </row>
    <row r="307" spans="1:8" x14ac:dyDescent="0.25">
      <c r="A307" s="38">
        <v>306</v>
      </c>
      <c r="B307" s="39" t="s">
        <v>762</v>
      </c>
      <c r="C307" s="45">
        <v>3.05</v>
      </c>
      <c r="D307" s="63">
        <v>1</v>
      </c>
      <c r="E307" s="41" t="s">
        <v>2</v>
      </c>
      <c r="F307" s="7">
        <f t="shared" si="12"/>
        <v>3.05</v>
      </c>
      <c r="G307" s="42">
        <f t="shared" si="13"/>
        <v>0.54899999999999993</v>
      </c>
      <c r="H307" s="43">
        <f t="shared" si="14"/>
        <v>3.5989999999999998</v>
      </c>
    </row>
    <row r="308" spans="1:8" x14ac:dyDescent="0.25">
      <c r="A308" s="38">
        <v>307</v>
      </c>
      <c r="B308" s="39" t="s">
        <v>763</v>
      </c>
      <c r="C308" s="45">
        <v>58.43</v>
      </c>
      <c r="D308" s="63">
        <v>1</v>
      </c>
      <c r="E308" s="41" t="s">
        <v>2</v>
      </c>
      <c r="F308" s="7">
        <f t="shared" si="12"/>
        <v>58.43</v>
      </c>
      <c r="G308" s="42">
        <f t="shared" si="13"/>
        <v>10.5174</v>
      </c>
      <c r="H308" s="43">
        <f t="shared" si="14"/>
        <v>68.947400000000002</v>
      </c>
    </row>
    <row r="309" spans="1:8" x14ac:dyDescent="0.25">
      <c r="A309" s="38">
        <v>308</v>
      </c>
      <c r="B309" s="39" t="s">
        <v>764</v>
      </c>
      <c r="C309" s="45">
        <v>10.17</v>
      </c>
      <c r="D309" s="63">
        <v>1</v>
      </c>
      <c r="E309" s="41" t="s">
        <v>2</v>
      </c>
      <c r="F309" s="7">
        <f t="shared" si="12"/>
        <v>10.17</v>
      </c>
      <c r="G309" s="42">
        <f t="shared" si="13"/>
        <v>1.8306</v>
      </c>
      <c r="H309" s="43">
        <f t="shared" si="14"/>
        <v>12.0006</v>
      </c>
    </row>
    <row r="310" spans="1:8" x14ac:dyDescent="0.25">
      <c r="A310" s="38">
        <v>309</v>
      </c>
      <c r="B310" s="39" t="s">
        <v>765</v>
      </c>
      <c r="C310" s="45">
        <v>7.37</v>
      </c>
      <c r="D310" s="63">
        <v>1</v>
      </c>
      <c r="E310" s="41" t="s">
        <v>2</v>
      </c>
      <c r="F310" s="7">
        <f t="shared" si="12"/>
        <v>7.37</v>
      </c>
      <c r="G310" s="42">
        <f t="shared" si="13"/>
        <v>1.3266</v>
      </c>
      <c r="H310" s="43">
        <f t="shared" si="14"/>
        <v>8.6966000000000001</v>
      </c>
    </row>
    <row r="311" spans="1:8" x14ac:dyDescent="0.25">
      <c r="A311" s="38">
        <v>310</v>
      </c>
      <c r="B311" s="39" t="s">
        <v>766</v>
      </c>
      <c r="C311" s="45">
        <v>10.17</v>
      </c>
      <c r="D311" s="63">
        <v>1</v>
      </c>
      <c r="E311" s="41" t="s">
        <v>2</v>
      </c>
      <c r="F311" s="7">
        <f t="shared" si="12"/>
        <v>10.17</v>
      </c>
      <c r="G311" s="42">
        <f t="shared" si="13"/>
        <v>1.8306</v>
      </c>
      <c r="H311" s="43">
        <f t="shared" si="14"/>
        <v>12.0006</v>
      </c>
    </row>
    <row r="312" spans="1:8" x14ac:dyDescent="0.25">
      <c r="A312" s="38">
        <v>311</v>
      </c>
      <c r="B312" s="39" t="s">
        <v>767</v>
      </c>
      <c r="C312" s="45">
        <v>10.17</v>
      </c>
      <c r="D312" s="63">
        <v>1</v>
      </c>
      <c r="E312" s="41" t="s">
        <v>2</v>
      </c>
      <c r="F312" s="7">
        <f t="shared" si="12"/>
        <v>10.17</v>
      </c>
      <c r="G312" s="42">
        <f t="shared" si="13"/>
        <v>1.8306</v>
      </c>
      <c r="H312" s="43">
        <f t="shared" si="14"/>
        <v>12.0006</v>
      </c>
    </row>
    <row r="313" spans="1:8" x14ac:dyDescent="0.25">
      <c r="A313" s="38">
        <v>312</v>
      </c>
      <c r="B313" s="39" t="s">
        <v>768</v>
      </c>
      <c r="C313" s="45">
        <v>10.17</v>
      </c>
      <c r="D313" s="63">
        <v>1</v>
      </c>
      <c r="E313" s="41" t="s">
        <v>2</v>
      </c>
      <c r="F313" s="7">
        <f t="shared" si="12"/>
        <v>10.17</v>
      </c>
      <c r="G313" s="42">
        <f t="shared" si="13"/>
        <v>1.8306</v>
      </c>
      <c r="H313" s="43">
        <f t="shared" si="14"/>
        <v>12.0006</v>
      </c>
    </row>
    <row r="314" spans="1:8" x14ac:dyDescent="0.25">
      <c r="A314" s="38">
        <v>313</v>
      </c>
      <c r="B314" s="39" t="s">
        <v>769</v>
      </c>
      <c r="C314" s="45">
        <v>10.17</v>
      </c>
      <c r="D314" s="63">
        <v>1</v>
      </c>
      <c r="E314" s="41" t="s">
        <v>2</v>
      </c>
      <c r="F314" s="7">
        <f t="shared" si="12"/>
        <v>10.17</v>
      </c>
      <c r="G314" s="42">
        <f t="shared" si="13"/>
        <v>1.8306</v>
      </c>
      <c r="H314" s="43">
        <f t="shared" si="14"/>
        <v>12.0006</v>
      </c>
    </row>
    <row r="315" spans="1:8" x14ac:dyDescent="0.25">
      <c r="A315" s="38">
        <v>314</v>
      </c>
      <c r="B315" s="39" t="s">
        <v>770</v>
      </c>
      <c r="C315" s="45">
        <v>58.43</v>
      </c>
      <c r="D315" s="63">
        <v>1</v>
      </c>
      <c r="E315" s="41" t="s">
        <v>2</v>
      </c>
      <c r="F315" s="7">
        <f t="shared" si="12"/>
        <v>58.43</v>
      </c>
      <c r="G315" s="42">
        <f t="shared" si="13"/>
        <v>10.5174</v>
      </c>
      <c r="H315" s="43">
        <f t="shared" si="14"/>
        <v>68.947400000000002</v>
      </c>
    </row>
    <row r="316" spans="1:8" x14ac:dyDescent="0.25">
      <c r="A316" s="38">
        <v>315</v>
      </c>
      <c r="B316" s="39" t="s">
        <v>771</v>
      </c>
      <c r="C316" s="45">
        <v>10.17</v>
      </c>
      <c r="D316" s="63">
        <v>1</v>
      </c>
      <c r="E316" s="41" t="s">
        <v>2</v>
      </c>
      <c r="F316" s="7">
        <f t="shared" si="12"/>
        <v>10.17</v>
      </c>
      <c r="G316" s="42">
        <f t="shared" si="13"/>
        <v>1.8306</v>
      </c>
      <c r="H316" s="43">
        <f t="shared" si="14"/>
        <v>12.0006</v>
      </c>
    </row>
    <row r="317" spans="1:8" x14ac:dyDescent="0.25">
      <c r="A317" s="38">
        <v>316</v>
      </c>
      <c r="B317" s="39" t="s">
        <v>772</v>
      </c>
      <c r="C317" s="45">
        <v>81.44</v>
      </c>
      <c r="D317" s="63">
        <v>1</v>
      </c>
      <c r="E317" s="41" t="s">
        <v>6</v>
      </c>
      <c r="F317" s="7">
        <f t="shared" si="12"/>
        <v>81.44</v>
      </c>
      <c r="G317" s="42">
        <f t="shared" si="13"/>
        <v>14.659199999999998</v>
      </c>
      <c r="H317" s="43">
        <f t="shared" si="14"/>
        <v>96.099199999999996</v>
      </c>
    </row>
    <row r="318" spans="1:8" x14ac:dyDescent="0.25">
      <c r="A318" s="38">
        <v>317</v>
      </c>
      <c r="B318" s="39" t="s">
        <v>773</v>
      </c>
      <c r="C318" s="45">
        <v>72.88</v>
      </c>
      <c r="D318" s="63">
        <v>1</v>
      </c>
      <c r="E318" s="41" t="s">
        <v>6</v>
      </c>
      <c r="F318" s="7">
        <f t="shared" si="12"/>
        <v>72.88</v>
      </c>
      <c r="G318" s="42">
        <f t="shared" si="13"/>
        <v>13.118399999999999</v>
      </c>
      <c r="H318" s="43">
        <f t="shared" si="14"/>
        <v>85.99839999999999</v>
      </c>
    </row>
    <row r="319" spans="1:8" x14ac:dyDescent="0.25">
      <c r="A319" s="38">
        <v>318</v>
      </c>
      <c r="B319" s="39" t="s">
        <v>774</v>
      </c>
      <c r="C319" s="45">
        <v>6.1</v>
      </c>
      <c r="D319" s="63">
        <v>1</v>
      </c>
      <c r="E319" s="41" t="s">
        <v>2</v>
      </c>
      <c r="F319" s="7">
        <f t="shared" si="12"/>
        <v>6.1</v>
      </c>
      <c r="G319" s="42">
        <f t="shared" si="13"/>
        <v>1.0979999999999999</v>
      </c>
      <c r="H319" s="43">
        <f t="shared" si="14"/>
        <v>7.1979999999999995</v>
      </c>
    </row>
    <row r="320" spans="1:8" x14ac:dyDescent="0.25">
      <c r="A320" s="38">
        <v>319</v>
      </c>
      <c r="B320" s="39" t="s">
        <v>775</v>
      </c>
      <c r="C320" s="45">
        <v>6.1</v>
      </c>
      <c r="D320" s="63">
        <v>1</v>
      </c>
      <c r="E320" s="41" t="s">
        <v>2</v>
      </c>
      <c r="F320" s="7">
        <f t="shared" si="12"/>
        <v>6.1</v>
      </c>
      <c r="G320" s="42">
        <f t="shared" si="13"/>
        <v>1.0979999999999999</v>
      </c>
      <c r="H320" s="43">
        <f t="shared" si="14"/>
        <v>7.1979999999999995</v>
      </c>
    </row>
    <row r="321" spans="1:8" x14ac:dyDescent="0.25">
      <c r="A321" s="38">
        <v>320</v>
      </c>
      <c r="B321" s="39" t="s">
        <v>776</v>
      </c>
      <c r="C321" s="45">
        <v>6.1</v>
      </c>
      <c r="D321" s="63">
        <v>1</v>
      </c>
      <c r="E321" s="41" t="s">
        <v>2</v>
      </c>
      <c r="F321" s="7">
        <f t="shared" si="12"/>
        <v>6.1</v>
      </c>
      <c r="G321" s="42">
        <f t="shared" si="13"/>
        <v>1.0979999999999999</v>
      </c>
      <c r="H321" s="43">
        <f t="shared" si="14"/>
        <v>7.1979999999999995</v>
      </c>
    </row>
    <row r="322" spans="1:8" x14ac:dyDescent="0.25">
      <c r="A322" s="38">
        <v>321</v>
      </c>
      <c r="B322" s="39" t="s">
        <v>777</v>
      </c>
      <c r="C322" s="45">
        <v>258.47000000000003</v>
      </c>
      <c r="D322" s="63">
        <v>1</v>
      </c>
      <c r="E322" s="41" t="s">
        <v>6</v>
      </c>
      <c r="F322" s="7">
        <f t="shared" si="12"/>
        <v>258.47000000000003</v>
      </c>
      <c r="G322" s="42">
        <f t="shared" si="13"/>
        <v>46.524600000000007</v>
      </c>
      <c r="H322" s="43">
        <f t="shared" si="14"/>
        <v>304.99460000000005</v>
      </c>
    </row>
    <row r="323" spans="1:8" x14ac:dyDescent="0.25">
      <c r="A323" s="38">
        <v>322</v>
      </c>
      <c r="B323" s="39" t="s">
        <v>778</v>
      </c>
      <c r="C323" s="45">
        <v>22.03</v>
      </c>
      <c r="D323" s="63">
        <v>1</v>
      </c>
      <c r="E323" s="41" t="s">
        <v>2</v>
      </c>
      <c r="F323" s="7">
        <f t="shared" ref="F323:F386" si="15">C323*D323</f>
        <v>22.03</v>
      </c>
      <c r="G323" s="42">
        <f t="shared" ref="G323:G386" si="16">F323*0.18</f>
        <v>3.9654000000000003</v>
      </c>
      <c r="H323" s="43">
        <f t="shared" ref="H323:H386" si="17">F323+G323</f>
        <v>25.9954</v>
      </c>
    </row>
    <row r="324" spans="1:8" x14ac:dyDescent="0.25">
      <c r="A324" s="38">
        <v>323</v>
      </c>
      <c r="B324" s="39" t="s">
        <v>779</v>
      </c>
      <c r="C324" s="45">
        <v>7.63</v>
      </c>
      <c r="D324" s="63">
        <v>1</v>
      </c>
      <c r="E324" s="41" t="s">
        <v>2</v>
      </c>
      <c r="F324" s="7">
        <f t="shared" si="15"/>
        <v>7.63</v>
      </c>
      <c r="G324" s="42">
        <f t="shared" si="16"/>
        <v>1.3734</v>
      </c>
      <c r="H324" s="43">
        <f t="shared" si="17"/>
        <v>9.0033999999999992</v>
      </c>
    </row>
    <row r="325" spans="1:8" x14ac:dyDescent="0.25">
      <c r="A325" s="38">
        <v>324</v>
      </c>
      <c r="B325" s="39" t="s">
        <v>780</v>
      </c>
      <c r="C325" s="46">
        <v>7.63</v>
      </c>
      <c r="D325" s="63">
        <v>1</v>
      </c>
      <c r="E325" s="41" t="s">
        <v>2</v>
      </c>
      <c r="F325" s="7">
        <f t="shared" si="15"/>
        <v>7.63</v>
      </c>
      <c r="G325" s="42">
        <f t="shared" si="16"/>
        <v>1.3734</v>
      </c>
      <c r="H325" s="43">
        <f t="shared" si="17"/>
        <v>9.0033999999999992</v>
      </c>
    </row>
    <row r="326" spans="1:8" x14ac:dyDescent="0.25">
      <c r="A326" s="38">
        <v>325</v>
      </c>
      <c r="B326" s="39" t="s">
        <v>781</v>
      </c>
      <c r="C326" s="46">
        <v>7.63</v>
      </c>
      <c r="D326" s="63">
        <v>1</v>
      </c>
      <c r="E326" s="41" t="s">
        <v>2</v>
      </c>
      <c r="F326" s="7">
        <f t="shared" si="15"/>
        <v>7.63</v>
      </c>
      <c r="G326" s="42">
        <f t="shared" si="16"/>
        <v>1.3734</v>
      </c>
      <c r="H326" s="43">
        <f t="shared" si="17"/>
        <v>9.0033999999999992</v>
      </c>
    </row>
    <row r="327" spans="1:8" x14ac:dyDescent="0.25">
      <c r="A327" s="38">
        <v>326</v>
      </c>
      <c r="B327" s="39" t="s">
        <v>782</v>
      </c>
      <c r="C327" s="46">
        <v>7.37</v>
      </c>
      <c r="D327" s="63">
        <v>1</v>
      </c>
      <c r="E327" s="41" t="s">
        <v>2</v>
      </c>
      <c r="F327" s="7">
        <f t="shared" si="15"/>
        <v>7.37</v>
      </c>
      <c r="G327" s="42">
        <f t="shared" si="16"/>
        <v>1.3266</v>
      </c>
      <c r="H327" s="43">
        <f t="shared" si="17"/>
        <v>8.6966000000000001</v>
      </c>
    </row>
    <row r="328" spans="1:8" x14ac:dyDescent="0.25">
      <c r="A328" s="38">
        <v>327</v>
      </c>
      <c r="B328" s="39" t="s">
        <v>783</v>
      </c>
      <c r="C328" s="46">
        <v>58.43</v>
      </c>
      <c r="D328" s="63">
        <v>1</v>
      </c>
      <c r="E328" s="41" t="s">
        <v>2</v>
      </c>
      <c r="F328" s="7">
        <f t="shared" si="15"/>
        <v>58.43</v>
      </c>
      <c r="G328" s="42">
        <f t="shared" si="16"/>
        <v>10.5174</v>
      </c>
      <c r="H328" s="43">
        <f t="shared" si="17"/>
        <v>68.947400000000002</v>
      </c>
    </row>
    <row r="329" spans="1:8" x14ac:dyDescent="0.25">
      <c r="A329" s="38">
        <v>328</v>
      </c>
      <c r="B329" s="39" t="s">
        <v>784</v>
      </c>
      <c r="C329" s="46">
        <v>11.1</v>
      </c>
      <c r="D329" s="63">
        <v>1</v>
      </c>
      <c r="E329" s="41" t="s">
        <v>2</v>
      </c>
      <c r="F329" s="7">
        <f t="shared" si="15"/>
        <v>11.1</v>
      </c>
      <c r="G329" s="42">
        <f t="shared" si="16"/>
        <v>1.9979999999999998</v>
      </c>
      <c r="H329" s="43">
        <f t="shared" si="17"/>
        <v>13.097999999999999</v>
      </c>
    </row>
    <row r="330" spans="1:8" x14ac:dyDescent="0.25">
      <c r="A330" s="38">
        <v>329</v>
      </c>
      <c r="B330" s="39" t="s">
        <v>785</v>
      </c>
      <c r="C330" s="46">
        <v>133.9</v>
      </c>
      <c r="D330" s="63">
        <v>1</v>
      </c>
      <c r="E330" s="41" t="s">
        <v>2</v>
      </c>
      <c r="F330" s="7">
        <f t="shared" si="15"/>
        <v>133.9</v>
      </c>
      <c r="G330" s="42">
        <f t="shared" si="16"/>
        <v>24.102</v>
      </c>
      <c r="H330" s="43">
        <f t="shared" si="17"/>
        <v>158.00200000000001</v>
      </c>
    </row>
    <row r="331" spans="1:8" x14ac:dyDescent="0.25">
      <c r="A331" s="38">
        <v>330</v>
      </c>
      <c r="B331" s="39" t="s">
        <v>786</v>
      </c>
      <c r="C331" s="46">
        <v>133.9</v>
      </c>
      <c r="D331" s="63">
        <v>1</v>
      </c>
      <c r="E331" s="41" t="s">
        <v>2</v>
      </c>
      <c r="F331" s="7">
        <f t="shared" si="15"/>
        <v>133.9</v>
      </c>
      <c r="G331" s="42">
        <f t="shared" si="16"/>
        <v>24.102</v>
      </c>
      <c r="H331" s="43">
        <f t="shared" si="17"/>
        <v>158.00200000000001</v>
      </c>
    </row>
    <row r="332" spans="1:8" x14ac:dyDescent="0.25">
      <c r="A332" s="38">
        <v>331</v>
      </c>
      <c r="B332" s="39" t="s">
        <v>787</v>
      </c>
      <c r="C332" s="47">
        <v>133.9</v>
      </c>
      <c r="D332" s="63">
        <v>1</v>
      </c>
      <c r="E332" s="41" t="s">
        <v>2</v>
      </c>
      <c r="F332" s="7">
        <f t="shared" si="15"/>
        <v>133.9</v>
      </c>
      <c r="G332" s="42">
        <f t="shared" si="16"/>
        <v>24.102</v>
      </c>
      <c r="H332" s="43">
        <f t="shared" si="17"/>
        <v>158.00200000000001</v>
      </c>
    </row>
    <row r="333" spans="1:8" x14ac:dyDescent="0.25">
      <c r="A333" s="38">
        <v>332</v>
      </c>
      <c r="B333" s="39" t="s">
        <v>788</v>
      </c>
      <c r="C333" s="45">
        <v>129.66</v>
      </c>
      <c r="D333" s="63">
        <v>1</v>
      </c>
      <c r="E333" s="41" t="s">
        <v>2</v>
      </c>
      <c r="F333" s="7">
        <f t="shared" si="15"/>
        <v>129.66</v>
      </c>
      <c r="G333" s="42">
        <f t="shared" si="16"/>
        <v>23.338799999999999</v>
      </c>
      <c r="H333" s="43">
        <f t="shared" si="17"/>
        <v>152.99879999999999</v>
      </c>
    </row>
    <row r="334" spans="1:8" x14ac:dyDescent="0.25">
      <c r="A334" s="38">
        <v>333</v>
      </c>
      <c r="B334" s="39" t="s">
        <v>789</v>
      </c>
      <c r="C334" s="45">
        <v>129.66</v>
      </c>
      <c r="D334" s="63">
        <v>1</v>
      </c>
      <c r="E334" s="41" t="s">
        <v>2</v>
      </c>
      <c r="F334" s="7">
        <f t="shared" si="15"/>
        <v>129.66</v>
      </c>
      <c r="G334" s="42">
        <f t="shared" si="16"/>
        <v>23.338799999999999</v>
      </c>
      <c r="H334" s="43">
        <f t="shared" si="17"/>
        <v>152.99879999999999</v>
      </c>
    </row>
    <row r="335" spans="1:8" x14ac:dyDescent="0.25">
      <c r="A335" s="38">
        <v>334</v>
      </c>
      <c r="B335" s="39" t="s">
        <v>790</v>
      </c>
      <c r="C335" s="45">
        <v>129.66</v>
      </c>
      <c r="D335" s="63">
        <v>1</v>
      </c>
      <c r="E335" s="41" t="s">
        <v>2</v>
      </c>
      <c r="F335" s="7">
        <f t="shared" si="15"/>
        <v>129.66</v>
      </c>
      <c r="G335" s="42">
        <f t="shared" si="16"/>
        <v>23.338799999999999</v>
      </c>
      <c r="H335" s="43">
        <f t="shared" si="17"/>
        <v>152.99879999999999</v>
      </c>
    </row>
    <row r="336" spans="1:8" x14ac:dyDescent="0.25">
      <c r="A336" s="38">
        <v>335</v>
      </c>
      <c r="B336" s="39" t="s">
        <v>791</v>
      </c>
      <c r="C336" s="45">
        <v>133.9</v>
      </c>
      <c r="D336" s="63">
        <v>1</v>
      </c>
      <c r="E336" s="41" t="s">
        <v>2</v>
      </c>
      <c r="F336" s="7">
        <f t="shared" si="15"/>
        <v>133.9</v>
      </c>
      <c r="G336" s="42">
        <f t="shared" si="16"/>
        <v>24.102</v>
      </c>
      <c r="H336" s="43">
        <f t="shared" si="17"/>
        <v>158.00200000000001</v>
      </c>
    </row>
    <row r="337" spans="1:8" x14ac:dyDescent="0.25">
      <c r="A337" s="38">
        <v>336</v>
      </c>
      <c r="B337" s="39" t="s">
        <v>792</v>
      </c>
      <c r="C337" s="45">
        <v>168.64</v>
      </c>
      <c r="D337" s="63">
        <v>1</v>
      </c>
      <c r="E337" s="41" t="s">
        <v>2</v>
      </c>
      <c r="F337" s="7">
        <f t="shared" si="15"/>
        <v>168.64</v>
      </c>
      <c r="G337" s="42">
        <f t="shared" si="16"/>
        <v>30.355199999999996</v>
      </c>
      <c r="H337" s="43">
        <f t="shared" si="17"/>
        <v>198.99519999999998</v>
      </c>
    </row>
    <row r="338" spans="1:8" x14ac:dyDescent="0.25">
      <c r="A338" s="38">
        <v>337</v>
      </c>
      <c r="B338" s="39" t="s">
        <v>793</v>
      </c>
      <c r="C338" s="45">
        <v>416.1</v>
      </c>
      <c r="D338" s="63">
        <v>1</v>
      </c>
      <c r="E338" s="41" t="s">
        <v>2</v>
      </c>
      <c r="F338" s="7">
        <f t="shared" si="15"/>
        <v>416.1</v>
      </c>
      <c r="G338" s="42">
        <f t="shared" si="16"/>
        <v>74.897999999999996</v>
      </c>
      <c r="H338" s="43">
        <f t="shared" si="17"/>
        <v>490.99800000000005</v>
      </c>
    </row>
    <row r="339" spans="1:8" x14ac:dyDescent="0.25">
      <c r="A339" s="38">
        <v>338</v>
      </c>
      <c r="B339" s="39" t="s">
        <v>794</v>
      </c>
      <c r="C339" s="45">
        <v>416.1</v>
      </c>
      <c r="D339" s="63">
        <v>1</v>
      </c>
      <c r="E339" s="41" t="s">
        <v>2</v>
      </c>
      <c r="F339" s="7">
        <f t="shared" si="15"/>
        <v>416.1</v>
      </c>
      <c r="G339" s="42">
        <f t="shared" si="16"/>
        <v>74.897999999999996</v>
      </c>
      <c r="H339" s="43">
        <f t="shared" si="17"/>
        <v>490.99800000000005</v>
      </c>
    </row>
    <row r="340" spans="1:8" x14ac:dyDescent="0.25">
      <c r="A340" s="38">
        <v>339</v>
      </c>
      <c r="B340" s="39" t="s">
        <v>795</v>
      </c>
      <c r="C340" s="45">
        <v>318.64</v>
      </c>
      <c r="D340" s="63">
        <v>1</v>
      </c>
      <c r="E340" s="41" t="s">
        <v>2</v>
      </c>
      <c r="F340" s="7">
        <f t="shared" si="15"/>
        <v>318.64</v>
      </c>
      <c r="G340" s="42">
        <f t="shared" si="16"/>
        <v>57.355199999999996</v>
      </c>
      <c r="H340" s="43">
        <f t="shared" si="17"/>
        <v>375.99519999999995</v>
      </c>
    </row>
    <row r="341" spans="1:8" x14ac:dyDescent="0.25">
      <c r="A341" s="38">
        <v>340</v>
      </c>
      <c r="B341" s="39" t="s">
        <v>796</v>
      </c>
      <c r="C341" s="45">
        <v>318.64</v>
      </c>
      <c r="D341" s="63">
        <v>1</v>
      </c>
      <c r="E341" s="41" t="s">
        <v>2</v>
      </c>
      <c r="F341" s="7">
        <f t="shared" si="15"/>
        <v>318.64</v>
      </c>
      <c r="G341" s="42">
        <f t="shared" si="16"/>
        <v>57.355199999999996</v>
      </c>
      <c r="H341" s="43">
        <f t="shared" si="17"/>
        <v>375.99519999999995</v>
      </c>
    </row>
    <row r="342" spans="1:8" x14ac:dyDescent="0.25">
      <c r="A342" s="38">
        <v>341</v>
      </c>
      <c r="B342" s="39" t="s">
        <v>797</v>
      </c>
      <c r="C342" s="45">
        <v>318.64</v>
      </c>
      <c r="D342" s="63">
        <v>1</v>
      </c>
      <c r="E342" s="41" t="s">
        <v>2</v>
      </c>
      <c r="F342" s="7">
        <f t="shared" si="15"/>
        <v>318.64</v>
      </c>
      <c r="G342" s="42">
        <f t="shared" si="16"/>
        <v>57.355199999999996</v>
      </c>
      <c r="H342" s="43">
        <f t="shared" si="17"/>
        <v>375.99519999999995</v>
      </c>
    </row>
    <row r="343" spans="1:8" x14ac:dyDescent="0.25">
      <c r="A343" s="38">
        <v>342</v>
      </c>
      <c r="B343" s="39" t="s">
        <v>798</v>
      </c>
      <c r="C343" s="45">
        <v>318.64</v>
      </c>
      <c r="D343" s="63">
        <v>1</v>
      </c>
      <c r="E343" s="41" t="s">
        <v>2</v>
      </c>
      <c r="F343" s="7">
        <f t="shared" si="15"/>
        <v>318.64</v>
      </c>
      <c r="G343" s="42">
        <f t="shared" si="16"/>
        <v>57.355199999999996</v>
      </c>
      <c r="H343" s="43">
        <f t="shared" si="17"/>
        <v>375.99519999999995</v>
      </c>
    </row>
    <row r="344" spans="1:8" x14ac:dyDescent="0.25">
      <c r="A344" s="38">
        <v>343</v>
      </c>
      <c r="B344" s="39" t="s">
        <v>799</v>
      </c>
      <c r="C344" s="45">
        <v>129.66</v>
      </c>
      <c r="D344" s="63">
        <v>1</v>
      </c>
      <c r="E344" s="41" t="s">
        <v>2</v>
      </c>
      <c r="F344" s="7">
        <f t="shared" si="15"/>
        <v>129.66</v>
      </c>
      <c r="G344" s="42">
        <f t="shared" si="16"/>
        <v>23.338799999999999</v>
      </c>
      <c r="H344" s="43">
        <f t="shared" si="17"/>
        <v>152.99879999999999</v>
      </c>
    </row>
    <row r="345" spans="1:8" x14ac:dyDescent="0.25">
      <c r="A345" s="38">
        <v>344</v>
      </c>
      <c r="B345" s="39" t="s">
        <v>800</v>
      </c>
      <c r="C345" s="45">
        <v>318.64</v>
      </c>
      <c r="D345" s="63">
        <v>1</v>
      </c>
      <c r="E345" s="41" t="s">
        <v>2</v>
      </c>
      <c r="F345" s="7">
        <f t="shared" si="15"/>
        <v>318.64</v>
      </c>
      <c r="G345" s="42">
        <f t="shared" si="16"/>
        <v>57.355199999999996</v>
      </c>
      <c r="H345" s="43">
        <f t="shared" si="17"/>
        <v>375.99519999999995</v>
      </c>
    </row>
    <row r="346" spans="1:8" x14ac:dyDescent="0.25">
      <c r="A346" s="38">
        <v>345</v>
      </c>
      <c r="B346" s="39" t="s">
        <v>801</v>
      </c>
      <c r="C346" s="45">
        <v>318.64</v>
      </c>
      <c r="D346" s="63">
        <v>1</v>
      </c>
      <c r="E346" s="41" t="s">
        <v>2</v>
      </c>
      <c r="F346" s="7">
        <f t="shared" si="15"/>
        <v>318.64</v>
      </c>
      <c r="G346" s="42">
        <f t="shared" si="16"/>
        <v>57.355199999999996</v>
      </c>
      <c r="H346" s="43">
        <f t="shared" si="17"/>
        <v>375.99519999999995</v>
      </c>
    </row>
    <row r="347" spans="1:8" x14ac:dyDescent="0.25">
      <c r="A347" s="38">
        <v>346</v>
      </c>
      <c r="B347" s="39" t="s">
        <v>802</v>
      </c>
      <c r="C347" s="45">
        <v>318.64</v>
      </c>
      <c r="D347" s="63">
        <v>1</v>
      </c>
      <c r="E347" s="41" t="s">
        <v>2</v>
      </c>
      <c r="F347" s="7">
        <f t="shared" si="15"/>
        <v>318.64</v>
      </c>
      <c r="G347" s="42">
        <f t="shared" si="16"/>
        <v>57.355199999999996</v>
      </c>
      <c r="H347" s="43">
        <f t="shared" si="17"/>
        <v>375.99519999999995</v>
      </c>
    </row>
    <row r="348" spans="1:8" x14ac:dyDescent="0.25">
      <c r="A348" s="38">
        <v>347</v>
      </c>
      <c r="B348" s="39" t="s">
        <v>803</v>
      </c>
      <c r="C348" s="45">
        <v>318.64</v>
      </c>
      <c r="D348" s="63">
        <v>1</v>
      </c>
      <c r="E348" s="41" t="s">
        <v>2</v>
      </c>
      <c r="F348" s="7">
        <f t="shared" si="15"/>
        <v>318.64</v>
      </c>
      <c r="G348" s="42">
        <f t="shared" si="16"/>
        <v>57.355199999999996</v>
      </c>
      <c r="H348" s="43">
        <f t="shared" si="17"/>
        <v>375.99519999999995</v>
      </c>
    </row>
    <row r="349" spans="1:8" x14ac:dyDescent="0.25">
      <c r="A349" s="38">
        <v>348</v>
      </c>
      <c r="B349" s="39" t="s">
        <v>804</v>
      </c>
      <c r="C349" s="45">
        <v>168.64</v>
      </c>
      <c r="D349" s="63">
        <v>1</v>
      </c>
      <c r="E349" s="41" t="s">
        <v>2</v>
      </c>
      <c r="F349" s="7">
        <f t="shared" si="15"/>
        <v>168.64</v>
      </c>
      <c r="G349" s="42">
        <f t="shared" si="16"/>
        <v>30.355199999999996</v>
      </c>
      <c r="H349" s="43">
        <f t="shared" si="17"/>
        <v>198.99519999999998</v>
      </c>
    </row>
    <row r="350" spans="1:8" x14ac:dyDescent="0.25">
      <c r="A350" s="38">
        <v>349</v>
      </c>
      <c r="B350" s="39" t="s">
        <v>805</v>
      </c>
      <c r="C350" s="45">
        <v>161.02000000000001</v>
      </c>
      <c r="D350" s="63">
        <v>1</v>
      </c>
      <c r="E350" s="41" t="s">
        <v>2</v>
      </c>
      <c r="F350" s="7">
        <f t="shared" si="15"/>
        <v>161.02000000000001</v>
      </c>
      <c r="G350" s="42">
        <f t="shared" si="16"/>
        <v>28.983599999999999</v>
      </c>
      <c r="H350" s="43">
        <f t="shared" si="17"/>
        <v>190.00360000000001</v>
      </c>
    </row>
    <row r="351" spans="1:8" x14ac:dyDescent="0.25">
      <c r="A351" s="38">
        <v>350</v>
      </c>
      <c r="B351" s="39" t="s">
        <v>806</v>
      </c>
      <c r="C351" s="45">
        <v>161.02000000000001</v>
      </c>
      <c r="D351" s="63">
        <v>1</v>
      </c>
      <c r="E351" s="41" t="s">
        <v>2</v>
      </c>
      <c r="F351" s="7">
        <f t="shared" si="15"/>
        <v>161.02000000000001</v>
      </c>
      <c r="G351" s="42">
        <f t="shared" si="16"/>
        <v>28.983599999999999</v>
      </c>
      <c r="H351" s="43">
        <f t="shared" si="17"/>
        <v>190.00360000000001</v>
      </c>
    </row>
    <row r="352" spans="1:8" x14ac:dyDescent="0.25">
      <c r="A352" s="38">
        <v>351</v>
      </c>
      <c r="B352" s="39" t="s">
        <v>807</v>
      </c>
      <c r="C352" s="45">
        <v>133.9</v>
      </c>
      <c r="D352" s="63">
        <v>1</v>
      </c>
      <c r="E352" s="41" t="s">
        <v>2</v>
      </c>
      <c r="F352" s="7">
        <f t="shared" si="15"/>
        <v>133.9</v>
      </c>
      <c r="G352" s="42">
        <f t="shared" si="16"/>
        <v>24.102</v>
      </c>
      <c r="H352" s="43">
        <f t="shared" si="17"/>
        <v>158.00200000000001</v>
      </c>
    </row>
    <row r="353" spans="1:8" x14ac:dyDescent="0.25">
      <c r="A353" s="38">
        <v>352</v>
      </c>
      <c r="B353" s="39" t="s">
        <v>808</v>
      </c>
      <c r="C353" s="45">
        <v>161.02000000000001</v>
      </c>
      <c r="D353" s="63">
        <v>1</v>
      </c>
      <c r="E353" s="41" t="s">
        <v>2</v>
      </c>
      <c r="F353" s="7">
        <f t="shared" si="15"/>
        <v>161.02000000000001</v>
      </c>
      <c r="G353" s="42">
        <f t="shared" si="16"/>
        <v>28.983599999999999</v>
      </c>
      <c r="H353" s="43">
        <f t="shared" si="17"/>
        <v>190.00360000000001</v>
      </c>
    </row>
    <row r="354" spans="1:8" x14ac:dyDescent="0.25">
      <c r="A354" s="38">
        <v>353</v>
      </c>
      <c r="B354" s="39" t="s">
        <v>809</v>
      </c>
      <c r="C354" s="46">
        <v>161.02000000000001</v>
      </c>
      <c r="D354" s="63">
        <v>1</v>
      </c>
      <c r="E354" s="41" t="s">
        <v>2</v>
      </c>
      <c r="F354" s="7">
        <f t="shared" si="15"/>
        <v>161.02000000000001</v>
      </c>
      <c r="G354" s="42">
        <f t="shared" si="16"/>
        <v>28.983599999999999</v>
      </c>
      <c r="H354" s="43">
        <f t="shared" si="17"/>
        <v>190.00360000000001</v>
      </c>
    </row>
    <row r="355" spans="1:8" x14ac:dyDescent="0.25">
      <c r="A355" s="38">
        <v>354</v>
      </c>
      <c r="B355" s="39" t="s">
        <v>810</v>
      </c>
      <c r="C355" s="46">
        <v>168.64</v>
      </c>
      <c r="D355" s="63">
        <v>1</v>
      </c>
      <c r="E355" s="41" t="s">
        <v>2</v>
      </c>
      <c r="F355" s="7">
        <f t="shared" si="15"/>
        <v>168.64</v>
      </c>
      <c r="G355" s="42">
        <f t="shared" si="16"/>
        <v>30.355199999999996</v>
      </c>
      <c r="H355" s="43">
        <f t="shared" si="17"/>
        <v>198.99519999999998</v>
      </c>
    </row>
    <row r="356" spans="1:8" x14ac:dyDescent="0.25">
      <c r="A356" s="38">
        <v>355</v>
      </c>
      <c r="B356" s="39" t="s">
        <v>811</v>
      </c>
      <c r="C356" s="46">
        <v>161.02000000000001</v>
      </c>
      <c r="D356" s="63">
        <v>1</v>
      </c>
      <c r="E356" s="41" t="s">
        <v>2</v>
      </c>
      <c r="F356" s="7">
        <f t="shared" si="15"/>
        <v>161.02000000000001</v>
      </c>
      <c r="G356" s="42">
        <f t="shared" si="16"/>
        <v>28.983599999999999</v>
      </c>
      <c r="H356" s="43">
        <f t="shared" si="17"/>
        <v>190.00360000000001</v>
      </c>
    </row>
    <row r="357" spans="1:8" x14ac:dyDescent="0.25">
      <c r="A357" s="38">
        <v>356</v>
      </c>
      <c r="B357" s="39" t="s">
        <v>812</v>
      </c>
      <c r="C357" s="46">
        <v>161.02000000000001</v>
      </c>
      <c r="D357" s="63">
        <v>1</v>
      </c>
      <c r="E357" s="41" t="s">
        <v>2</v>
      </c>
      <c r="F357" s="7">
        <f t="shared" si="15"/>
        <v>161.02000000000001</v>
      </c>
      <c r="G357" s="42">
        <f t="shared" si="16"/>
        <v>28.983599999999999</v>
      </c>
      <c r="H357" s="43">
        <f t="shared" si="17"/>
        <v>190.00360000000001</v>
      </c>
    </row>
    <row r="358" spans="1:8" x14ac:dyDescent="0.25">
      <c r="A358" s="38">
        <v>357</v>
      </c>
      <c r="B358" s="39" t="s">
        <v>813</v>
      </c>
      <c r="C358" s="46">
        <v>161.02000000000001</v>
      </c>
      <c r="D358" s="63">
        <v>1</v>
      </c>
      <c r="E358" s="41" t="s">
        <v>2</v>
      </c>
      <c r="F358" s="7">
        <f t="shared" si="15"/>
        <v>161.02000000000001</v>
      </c>
      <c r="G358" s="42">
        <f t="shared" si="16"/>
        <v>28.983599999999999</v>
      </c>
      <c r="H358" s="43">
        <f t="shared" si="17"/>
        <v>190.00360000000001</v>
      </c>
    </row>
    <row r="359" spans="1:8" x14ac:dyDescent="0.25">
      <c r="A359" s="38">
        <v>358</v>
      </c>
      <c r="B359" s="39" t="s">
        <v>814</v>
      </c>
      <c r="C359" s="46">
        <v>161.02000000000001</v>
      </c>
      <c r="D359" s="63">
        <v>1</v>
      </c>
      <c r="E359" s="41" t="s">
        <v>2</v>
      </c>
      <c r="F359" s="7">
        <f t="shared" si="15"/>
        <v>161.02000000000001</v>
      </c>
      <c r="G359" s="42">
        <f t="shared" si="16"/>
        <v>28.983599999999999</v>
      </c>
      <c r="H359" s="43">
        <f t="shared" si="17"/>
        <v>190.00360000000001</v>
      </c>
    </row>
    <row r="360" spans="1:8" x14ac:dyDescent="0.25">
      <c r="A360" s="38">
        <v>359</v>
      </c>
      <c r="B360" s="39" t="s">
        <v>815</v>
      </c>
      <c r="C360" s="46">
        <v>161.02000000000001</v>
      </c>
      <c r="D360" s="63">
        <v>1</v>
      </c>
      <c r="E360" s="41" t="s">
        <v>2</v>
      </c>
      <c r="F360" s="7">
        <f t="shared" si="15"/>
        <v>161.02000000000001</v>
      </c>
      <c r="G360" s="42">
        <f t="shared" si="16"/>
        <v>28.983599999999999</v>
      </c>
      <c r="H360" s="43">
        <f t="shared" si="17"/>
        <v>190.00360000000001</v>
      </c>
    </row>
    <row r="361" spans="1:8" x14ac:dyDescent="0.25">
      <c r="A361" s="38">
        <v>360</v>
      </c>
      <c r="B361" s="39" t="s">
        <v>816</v>
      </c>
      <c r="C361" s="47">
        <v>50</v>
      </c>
      <c r="D361" s="63">
        <v>1</v>
      </c>
      <c r="E361" s="41" t="s">
        <v>2</v>
      </c>
      <c r="F361" s="7">
        <f t="shared" si="15"/>
        <v>50</v>
      </c>
      <c r="G361" s="42">
        <f t="shared" si="16"/>
        <v>9</v>
      </c>
      <c r="H361" s="43">
        <f t="shared" si="17"/>
        <v>59</v>
      </c>
    </row>
    <row r="362" spans="1:8" x14ac:dyDescent="0.25">
      <c r="A362" s="38">
        <v>361</v>
      </c>
      <c r="B362" s="39" t="s">
        <v>817</v>
      </c>
      <c r="C362" s="45">
        <v>50</v>
      </c>
      <c r="D362" s="63">
        <v>1</v>
      </c>
      <c r="E362" s="41" t="s">
        <v>2</v>
      </c>
      <c r="F362" s="7">
        <f t="shared" si="15"/>
        <v>50</v>
      </c>
      <c r="G362" s="42">
        <f t="shared" si="16"/>
        <v>9</v>
      </c>
      <c r="H362" s="43">
        <f t="shared" si="17"/>
        <v>59</v>
      </c>
    </row>
    <row r="363" spans="1:8" x14ac:dyDescent="0.25">
      <c r="A363" s="38">
        <v>362</v>
      </c>
      <c r="B363" s="39" t="s">
        <v>818</v>
      </c>
      <c r="C363" s="45">
        <v>175.68</v>
      </c>
      <c r="D363" s="63">
        <v>1</v>
      </c>
      <c r="E363" s="41" t="s">
        <v>2</v>
      </c>
      <c r="F363" s="7">
        <f t="shared" si="15"/>
        <v>175.68</v>
      </c>
      <c r="G363" s="42">
        <f t="shared" si="16"/>
        <v>31.622399999999999</v>
      </c>
      <c r="H363" s="43">
        <f t="shared" si="17"/>
        <v>207.30240000000001</v>
      </c>
    </row>
    <row r="364" spans="1:8" x14ac:dyDescent="0.25">
      <c r="A364" s="38">
        <v>363</v>
      </c>
      <c r="B364" s="39" t="s">
        <v>819</v>
      </c>
      <c r="C364" s="45">
        <v>33.68</v>
      </c>
      <c r="D364" s="63">
        <v>1</v>
      </c>
      <c r="E364" s="41" t="s">
        <v>2</v>
      </c>
      <c r="F364" s="7">
        <f t="shared" si="15"/>
        <v>33.68</v>
      </c>
      <c r="G364" s="42">
        <f t="shared" si="16"/>
        <v>6.0623999999999993</v>
      </c>
      <c r="H364" s="43">
        <f t="shared" si="17"/>
        <v>39.742399999999996</v>
      </c>
    </row>
    <row r="365" spans="1:8" x14ac:dyDescent="0.25">
      <c r="A365" s="38">
        <v>364</v>
      </c>
      <c r="B365" s="39" t="s">
        <v>820</v>
      </c>
      <c r="C365" s="45">
        <v>30.23</v>
      </c>
      <c r="D365" s="63">
        <v>1</v>
      </c>
      <c r="E365" s="41" t="s">
        <v>2</v>
      </c>
      <c r="F365" s="7">
        <f t="shared" si="15"/>
        <v>30.23</v>
      </c>
      <c r="G365" s="42">
        <f t="shared" si="16"/>
        <v>5.4413999999999998</v>
      </c>
      <c r="H365" s="43">
        <f t="shared" si="17"/>
        <v>35.671399999999998</v>
      </c>
    </row>
    <row r="366" spans="1:8" x14ac:dyDescent="0.25">
      <c r="A366" s="38">
        <v>365</v>
      </c>
      <c r="B366" s="39" t="s">
        <v>821</v>
      </c>
      <c r="C366" s="45">
        <v>21.49</v>
      </c>
      <c r="D366" s="63">
        <v>1</v>
      </c>
      <c r="E366" s="41" t="s">
        <v>2</v>
      </c>
      <c r="F366" s="7">
        <f t="shared" si="15"/>
        <v>21.49</v>
      </c>
      <c r="G366" s="42">
        <f t="shared" si="16"/>
        <v>3.8681999999999994</v>
      </c>
      <c r="H366" s="43">
        <f t="shared" si="17"/>
        <v>25.358199999999997</v>
      </c>
    </row>
    <row r="367" spans="1:8" x14ac:dyDescent="0.25">
      <c r="A367" s="38">
        <v>366</v>
      </c>
      <c r="B367" s="39" t="s">
        <v>822</v>
      </c>
      <c r="C367" s="45">
        <v>18.309999999999999</v>
      </c>
      <c r="D367" s="63">
        <v>1</v>
      </c>
      <c r="E367" s="41" t="s">
        <v>2</v>
      </c>
      <c r="F367" s="7">
        <f t="shared" si="15"/>
        <v>18.309999999999999</v>
      </c>
      <c r="G367" s="42">
        <f t="shared" si="16"/>
        <v>3.2957999999999998</v>
      </c>
      <c r="H367" s="43">
        <f t="shared" si="17"/>
        <v>21.605799999999999</v>
      </c>
    </row>
    <row r="368" spans="1:8" x14ac:dyDescent="0.25">
      <c r="A368" s="38">
        <v>367</v>
      </c>
      <c r="B368" s="39" t="s">
        <v>823</v>
      </c>
      <c r="C368" s="45">
        <v>18.309999999999999</v>
      </c>
      <c r="D368" s="63">
        <v>1</v>
      </c>
      <c r="E368" s="41" t="s">
        <v>2</v>
      </c>
      <c r="F368" s="7">
        <f t="shared" si="15"/>
        <v>18.309999999999999</v>
      </c>
      <c r="G368" s="42">
        <f t="shared" si="16"/>
        <v>3.2957999999999998</v>
      </c>
      <c r="H368" s="43">
        <f t="shared" si="17"/>
        <v>21.605799999999999</v>
      </c>
    </row>
    <row r="369" spans="1:8" x14ac:dyDescent="0.25">
      <c r="A369" s="38">
        <v>368</v>
      </c>
      <c r="B369" s="39" t="s">
        <v>824</v>
      </c>
      <c r="C369" s="45">
        <v>18.309999999999999</v>
      </c>
      <c r="D369" s="63">
        <v>1</v>
      </c>
      <c r="E369" s="41" t="s">
        <v>2</v>
      </c>
      <c r="F369" s="7">
        <f t="shared" si="15"/>
        <v>18.309999999999999</v>
      </c>
      <c r="G369" s="42">
        <f t="shared" si="16"/>
        <v>3.2957999999999998</v>
      </c>
      <c r="H369" s="43">
        <f t="shared" si="17"/>
        <v>21.605799999999999</v>
      </c>
    </row>
    <row r="370" spans="1:8" x14ac:dyDescent="0.25">
      <c r="A370" s="38">
        <v>369</v>
      </c>
      <c r="B370" s="39" t="s">
        <v>825</v>
      </c>
      <c r="C370" s="45">
        <v>18.309999999999999</v>
      </c>
      <c r="D370" s="63">
        <v>1</v>
      </c>
      <c r="E370" s="41" t="s">
        <v>2</v>
      </c>
      <c r="F370" s="7">
        <f t="shared" si="15"/>
        <v>18.309999999999999</v>
      </c>
      <c r="G370" s="42">
        <f t="shared" si="16"/>
        <v>3.2957999999999998</v>
      </c>
      <c r="H370" s="43">
        <f t="shared" si="17"/>
        <v>21.605799999999999</v>
      </c>
    </row>
    <row r="371" spans="1:8" x14ac:dyDescent="0.25">
      <c r="A371" s="38">
        <v>370</v>
      </c>
      <c r="B371" s="39" t="s">
        <v>826</v>
      </c>
      <c r="C371" s="45">
        <v>18.309999999999999</v>
      </c>
      <c r="D371" s="63">
        <v>1</v>
      </c>
      <c r="E371" s="41" t="s">
        <v>2</v>
      </c>
      <c r="F371" s="7">
        <f t="shared" si="15"/>
        <v>18.309999999999999</v>
      </c>
      <c r="G371" s="42">
        <f t="shared" si="16"/>
        <v>3.2957999999999998</v>
      </c>
      <c r="H371" s="43">
        <f t="shared" si="17"/>
        <v>21.605799999999999</v>
      </c>
    </row>
    <row r="372" spans="1:8" x14ac:dyDescent="0.25">
      <c r="A372" s="38">
        <v>371</v>
      </c>
      <c r="B372" s="39" t="s">
        <v>827</v>
      </c>
      <c r="C372" s="45">
        <v>32.119999999999997</v>
      </c>
      <c r="D372" s="63">
        <v>1</v>
      </c>
      <c r="E372" s="41" t="s">
        <v>2</v>
      </c>
      <c r="F372" s="7">
        <f t="shared" si="15"/>
        <v>32.119999999999997</v>
      </c>
      <c r="G372" s="42">
        <f t="shared" si="16"/>
        <v>5.7815999999999992</v>
      </c>
      <c r="H372" s="43">
        <f t="shared" si="17"/>
        <v>37.901599999999995</v>
      </c>
    </row>
    <row r="373" spans="1:8" x14ac:dyDescent="0.25">
      <c r="A373" s="38">
        <v>372</v>
      </c>
      <c r="B373" s="39" t="s">
        <v>828</v>
      </c>
      <c r="C373" s="45">
        <v>31.36</v>
      </c>
      <c r="D373" s="63">
        <v>1</v>
      </c>
      <c r="E373" s="41" t="s">
        <v>2</v>
      </c>
      <c r="F373" s="7">
        <f t="shared" si="15"/>
        <v>31.36</v>
      </c>
      <c r="G373" s="42">
        <f t="shared" si="16"/>
        <v>5.6448</v>
      </c>
      <c r="H373" s="43">
        <f t="shared" si="17"/>
        <v>37.004800000000003</v>
      </c>
    </row>
    <row r="374" spans="1:8" x14ac:dyDescent="0.25">
      <c r="A374" s="38">
        <v>373</v>
      </c>
      <c r="B374" s="39" t="s">
        <v>829</v>
      </c>
      <c r="C374" s="45">
        <v>25.25</v>
      </c>
      <c r="D374" s="63">
        <v>1</v>
      </c>
      <c r="E374" s="41" t="s">
        <v>2</v>
      </c>
      <c r="F374" s="7">
        <f t="shared" si="15"/>
        <v>25.25</v>
      </c>
      <c r="G374" s="42">
        <f t="shared" si="16"/>
        <v>4.5449999999999999</v>
      </c>
      <c r="H374" s="43">
        <f t="shared" si="17"/>
        <v>29.795000000000002</v>
      </c>
    </row>
    <row r="375" spans="1:8" x14ac:dyDescent="0.25">
      <c r="A375" s="38">
        <v>374</v>
      </c>
      <c r="B375" s="39" t="s">
        <v>830</v>
      </c>
      <c r="C375" s="45">
        <v>31.36</v>
      </c>
      <c r="D375" s="63">
        <v>1</v>
      </c>
      <c r="E375" s="41" t="s">
        <v>2</v>
      </c>
      <c r="F375" s="7">
        <f t="shared" si="15"/>
        <v>31.36</v>
      </c>
      <c r="G375" s="42">
        <f t="shared" si="16"/>
        <v>5.6448</v>
      </c>
      <c r="H375" s="43">
        <f t="shared" si="17"/>
        <v>37.004800000000003</v>
      </c>
    </row>
    <row r="376" spans="1:8" x14ac:dyDescent="0.25">
      <c r="A376" s="38">
        <v>375</v>
      </c>
      <c r="B376" s="39" t="s">
        <v>831</v>
      </c>
      <c r="C376" s="45">
        <v>41.86</v>
      </c>
      <c r="D376" s="63">
        <v>1</v>
      </c>
      <c r="E376" s="41" t="s">
        <v>2</v>
      </c>
      <c r="F376" s="7">
        <f t="shared" si="15"/>
        <v>41.86</v>
      </c>
      <c r="G376" s="42">
        <f t="shared" si="16"/>
        <v>7.5347999999999997</v>
      </c>
      <c r="H376" s="43">
        <f t="shared" si="17"/>
        <v>49.394799999999996</v>
      </c>
    </row>
    <row r="377" spans="1:8" x14ac:dyDescent="0.25">
      <c r="A377" s="38">
        <v>376</v>
      </c>
      <c r="B377" s="39" t="s">
        <v>832</v>
      </c>
      <c r="C377" s="45">
        <v>27.8</v>
      </c>
      <c r="D377" s="63">
        <v>1</v>
      </c>
      <c r="E377" s="41" t="s">
        <v>2</v>
      </c>
      <c r="F377" s="7">
        <f t="shared" si="15"/>
        <v>27.8</v>
      </c>
      <c r="G377" s="42">
        <f t="shared" si="16"/>
        <v>5.0039999999999996</v>
      </c>
      <c r="H377" s="43">
        <f t="shared" si="17"/>
        <v>32.804000000000002</v>
      </c>
    </row>
    <row r="378" spans="1:8" x14ac:dyDescent="0.25">
      <c r="A378" s="38">
        <v>377</v>
      </c>
      <c r="B378" s="39" t="s">
        <v>833</v>
      </c>
      <c r="C378" s="45">
        <v>22.84</v>
      </c>
      <c r="D378" s="63">
        <v>1</v>
      </c>
      <c r="E378" s="41" t="s">
        <v>2</v>
      </c>
      <c r="F378" s="7">
        <f t="shared" si="15"/>
        <v>22.84</v>
      </c>
      <c r="G378" s="42">
        <f t="shared" si="16"/>
        <v>4.1112000000000002</v>
      </c>
      <c r="H378" s="43">
        <f t="shared" si="17"/>
        <v>26.9512</v>
      </c>
    </row>
    <row r="379" spans="1:8" x14ac:dyDescent="0.25">
      <c r="A379" s="38">
        <v>378</v>
      </c>
      <c r="B379" s="39" t="s">
        <v>834</v>
      </c>
      <c r="C379" s="45">
        <v>220.34</v>
      </c>
      <c r="D379" s="63">
        <v>1</v>
      </c>
      <c r="E379" s="41" t="s">
        <v>2</v>
      </c>
      <c r="F379" s="7">
        <f t="shared" si="15"/>
        <v>220.34</v>
      </c>
      <c r="G379" s="42">
        <f t="shared" si="16"/>
        <v>39.661200000000001</v>
      </c>
      <c r="H379" s="43">
        <f t="shared" si="17"/>
        <v>260.00119999999998</v>
      </c>
    </row>
    <row r="380" spans="1:8" x14ac:dyDescent="0.25">
      <c r="A380" s="38">
        <v>379</v>
      </c>
      <c r="B380" s="39" t="s">
        <v>835</v>
      </c>
      <c r="C380" s="45">
        <v>57.97</v>
      </c>
      <c r="D380" s="63">
        <v>1</v>
      </c>
      <c r="E380" s="41" t="s">
        <v>2</v>
      </c>
      <c r="F380" s="7">
        <f t="shared" si="15"/>
        <v>57.97</v>
      </c>
      <c r="G380" s="42">
        <f t="shared" si="16"/>
        <v>10.4346</v>
      </c>
      <c r="H380" s="43">
        <f t="shared" si="17"/>
        <v>68.404600000000002</v>
      </c>
    </row>
    <row r="381" spans="1:8" x14ac:dyDescent="0.25">
      <c r="A381" s="38">
        <v>380</v>
      </c>
      <c r="B381" s="39" t="s">
        <v>836</v>
      </c>
      <c r="C381" s="45">
        <v>64.83</v>
      </c>
      <c r="D381" s="63">
        <v>1</v>
      </c>
      <c r="E381" s="41" t="s">
        <v>2</v>
      </c>
      <c r="F381" s="7">
        <f t="shared" si="15"/>
        <v>64.83</v>
      </c>
      <c r="G381" s="42">
        <f t="shared" si="16"/>
        <v>11.6694</v>
      </c>
      <c r="H381" s="43">
        <f t="shared" si="17"/>
        <v>76.499399999999994</v>
      </c>
    </row>
    <row r="382" spans="1:8" x14ac:dyDescent="0.25">
      <c r="A382" s="38">
        <v>381</v>
      </c>
      <c r="B382" s="39" t="s">
        <v>837</v>
      </c>
      <c r="C382" s="45">
        <v>132.72</v>
      </c>
      <c r="D382" s="63">
        <v>1</v>
      </c>
      <c r="E382" s="41" t="s">
        <v>2</v>
      </c>
      <c r="F382" s="7">
        <f t="shared" si="15"/>
        <v>132.72</v>
      </c>
      <c r="G382" s="42">
        <f t="shared" si="16"/>
        <v>23.889599999999998</v>
      </c>
      <c r="H382" s="43">
        <f t="shared" si="17"/>
        <v>156.6096</v>
      </c>
    </row>
    <row r="383" spans="1:8" x14ac:dyDescent="0.25">
      <c r="A383" s="38">
        <v>382</v>
      </c>
      <c r="B383" s="39" t="s">
        <v>838</v>
      </c>
      <c r="C383" s="45">
        <v>132.72</v>
      </c>
      <c r="D383" s="63">
        <v>1</v>
      </c>
      <c r="E383" s="41" t="s">
        <v>2</v>
      </c>
      <c r="F383" s="7">
        <f t="shared" si="15"/>
        <v>132.72</v>
      </c>
      <c r="G383" s="42">
        <f t="shared" si="16"/>
        <v>23.889599999999998</v>
      </c>
      <c r="H383" s="43">
        <f t="shared" si="17"/>
        <v>156.6096</v>
      </c>
    </row>
    <row r="384" spans="1:8" x14ac:dyDescent="0.25">
      <c r="A384" s="38">
        <v>383</v>
      </c>
      <c r="B384" s="39" t="s">
        <v>839</v>
      </c>
      <c r="C384" s="45">
        <v>132.72</v>
      </c>
      <c r="D384" s="63">
        <v>1</v>
      </c>
      <c r="E384" s="41" t="s">
        <v>2</v>
      </c>
      <c r="F384" s="7">
        <f t="shared" si="15"/>
        <v>132.72</v>
      </c>
      <c r="G384" s="42">
        <f t="shared" si="16"/>
        <v>23.889599999999998</v>
      </c>
      <c r="H384" s="43">
        <f t="shared" si="17"/>
        <v>156.6096</v>
      </c>
    </row>
    <row r="385" spans="1:8" x14ac:dyDescent="0.25">
      <c r="A385" s="38">
        <v>384</v>
      </c>
      <c r="B385" s="39" t="s">
        <v>840</v>
      </c>
      <c r="C385" s="45">
        <v>155.93</v>
      </c>
      <c r="D385" s="63">
        <v>1</v>
      </c>
      <c r="E385" s="41" t="s">
        <v>2</v>
      </c>
      <c r="F385" s="7">
        <f t="shared" si="15"/>
        <v>155.93</v>
      </c>
      <c r="G385" s="42">
        <f t="shared" si="16"/>
        <v>28.067399999999999</v>
      </c>
      <c r="H385" s="43">
        <f t="shared" si="17"/>
        <v>183.9974</v>
      </c>
    </row>
    <row r="386" spans="1:8" x14ac:dyDescent="0.25">
      <c r="A386" s="38">
        <v>385</v>
      </c>
      <c r="B386" s="39" t="s">
        <v>841</v>
      </c>
      <c r="C386" s="45">
        <v>150.38999999999999</v>
      </c>
      <c r="D386" s="63">
        <v>1</v>
      </c>
      <c r="E386" s="41" t="s">
        <v>2</v>
      </c>
      <c r="F386" s="7">
        <f t="shared" si="15"/>
        <v>150.38999999999999</v>
      </c>
      <c r="G386" s="42">
        <f t="shared" si="16"/>
        <v>27.070199999999996</v>
      </c>
      <c r="H386" s="43">
        <f t="shared" si="17"/>
        <v>177.46019999999999</v>
      </c>
    </row>
    <row r="387" spans="1:8" x14ac:dyDescent="0.25">
      <c r="A387" s="38">
        <v>386</v>
      </c>
      <c r="B387" s="39" t="s">
        <v>842</v>
      </c>
      <c r="C387" s="45">
        <v>95.76</v>
      </c>
      <c r="D387" s="63">
        <v>1</v>
      </c>
      <c r="E387" s="41" t="s">
        <v>2</v>
      </c>
      <c r="F387" s="7">
        <f t="shared" ref="F387:F450" si="18">C387*D387</f>
        <v>95.76</v>
      </c>
      <c r="G387" s="42">
        <f t="shared" ref="G387:G450" si="19">F387*0.18</f>
        <v>17.236799999999999</v>
      </c>
      <c r="H387" s="43">
        <f t="shared" ref="H387:H450" si="20">F387+G387</f>
        <v>112.99680000000001</v>
      </c>
    </row>
    <row r="388" spans="1:8" x14ac:dyDescent="0.25">
      <c r="A388" s="38">
        <v>387</v>
      </c>
      <c r="B388" s="39" t="s">
        <v>843</v>
      </c>
      <c r="C388" s="45">
        <v>122.88</v>
      </c>
      <c r="D388" s="63">
        <v>1</v>
      </c>
      <c r="E388" s="41" t="s">
        <v>2</v>
      </c>
      <c r="F388" s="7">
        <f t="shared" si="18"/>
        <v>122.88</v>
      </c>
      <c r="G388" s="42">
        <f t="shared" si="19"/>
        <v>22.118399999999998</v>
      </c>
      <c r="H388" s="43">
        <f t="shared" si="20"/>
        <v>144.9984</v>
      </c>
    </row>
    <row r="389" spans="1:8" x14ac:dyDescent="0.25">
      <c r="A389" s="38">
        <v>388</v>
      </c>
      <c r="B389" s="39" t="s">
        <v>844</v>
      </c>
      <c r="C389" s="45">
        <v>122.88</v>
      </c>
      <c r="D389" s="63">
        <v>1</v>
      </c>
      <c r="E389" s="41" t="s">
        <v>2</v>
      </c>
      <c r="F389" s="7">
        <f t="shared" si="18"/>
        <v>122.88</v>
      </c>
      <c r="G389" s="42">
        <f t="shared" si="19"/>
        <v>22.118399999999998</v>
      </c>
      <c r="H389" s="43">
        <f t="shared" si="20"/>
        <v>144.9984</v>
      </c>
    </row>
    <row r="390" spans="1:8" x14ac:dyDescent="0.25">
      <c r="A390" s="38">
        <v>389</v>
      </c>
      <c r="B390" s="39" t="s">
        <v>845</v>
      </c>
      <c r="C390" s="46">
        <v>98.31</v>
      </c>
      <c r="D390" s="63">
        <v>1</v>
      </c>
      <c r="E390" s="41" t="s">
        <v>2</v>
      </c>
      <c r="F390" s="7">
        <f t="shared" si="18"/>
        <v>98.31</v>
      </c>
      <c r="G390" s="42">
        <f t="shared" si="19"/>
        <v>17.695799999999998</v>
      </c>
      <c r="H390" s="43">
        <f t="shared" si="20"/>
        <v>116.00579999999999</v>
      </c>
    </row>
    <row r="391" spans="1:8" x14ac:dyDescent="0.25">
      <c r="A391" s="38">
        <v>390</v>
      </c>
      <c r="B391" s="39" t="s">
        <v>846</v>
      </c>
      <c r="C391" s="46">
        <v>98.31</v>
      </c>
      <c r="D391" s="63">
        <v>1</v>
      </c>
      <c r="E391" s="41" t="s">
        <v>2</v>
      </c>
      <c r="F391" s="7">
        <f t="shared" si="18"/>
        <v>98.31</v>
      </c>
      <c r="G391" s="42">
        <f t="shared" si="19"/>
        <v>17.695799999999998</v>
      </c>
      <c r="H391" s="43">
        <f t="shared" si="20"/>
        <v>116.00579999999999</v>
      </c>
    </row>
    <row r="392" spans="1:8" x14ac:dyDescent="0.25">
      <c r="A392" s="38">
        <v>391</v>
      </c>
      <c r="B392" s="39" t="s">
        <v>847</v>
      </c>
      <c r="C392" s="46">
        <v>58.64</v>
      </c>
      <c r="D392" s="63">
        <v>1</v>
      </c>
      <c r="E392" s="41" t="s">
        <v>2</v>
      </c>
      <c r="F392" s="7">
        <f t="shared" si="18"/>
        <v>58.64</v>
      </c>
      <c r="G392" s="42">
        <f t="shared" si="19"/>
        <v>10.555199999999999</v>
      </c>
      <c r="H392" s="43">
        <f t="shared" si="20"/>
        <v>69.1952</v>
      </c>
    </row>
    <row r="393" spans="1:8" x14ac:dyDescent="0.25">
      <c r="A393" s="38">
        <v>392</v>
      </c>
      <c r="B393" s="39" t="s">
        <v>848</v>
      </c>
      <c r="C393" s="46">
        <v>58.64</v>
      </c>
      <c r="D393" s="63">
        <v>1</v>
      </c>
      <c r="E393" s="41" t="s">
        <v>2</v>
      </c>
      <c r="F393" s="7">
        <f t="shared" si="18"/>
        <v>58.64</v>
      </c>
      <c r="G393" s="42">
        <f t="shared" si="19"/>
        <v>10.555199999999999</v>
      </c>
      <c r="H393" s="43">
        <f t="shared" si="20"/>
        <v>69.1952</v>
      </c>
    </row>
    <row r="394" spans="1:8" x14ac:dyDescent="0.25">
      <c r="A394" s="38">
        <v>393</v>
      </c>
      <c r="B394" s="39" t="s">
        <v>849</v>
      </c>
      <c r="C394" s="46">
        <v>58.64</v>
      </c>
      <c r="D394" s="63">
        <v>1</v>
      </c>
      <c r="E394" s="41" t="s">
        <v>2</v>
      </c>
      <c r="F394" s="7">
        <f t="shared" si="18"/>
        <v>58.64</v>
      </c>
      <c r="G394" s="42">
        <f t="shared" si="19"/>
        <v>10.555199999999999</v>
      </c>
      <c r="H394" s="43">
        <f t="shared" si="20"/>
        <v>69.1952</v>
      </c>
    </row>
    <row r="395" spans="1:8" x14ac:dyDescent="0.25">
      <c r="A395" s="38">
        <v>394</v>
      </c>
      <c r="B395" s="39" t="s">
        <v>850</v>
      </c>
      <c r="C395" s="46">
        <v>58.64</v>
      </c>
      <c r="D395" s="63">
        <v>1</v>
      </c>
      <c r="E395" s="41" t="s">
        <v>2</v>
      </c>
      <c r="F395" s="7">
        <f t="shared" si="18"/>
        <v>58.64</v>
      </c>
      <c r="G395" s="42">
        <f t="shared" si="19"/>
        <v>10.555199999999999</v>
      </c>
      <c r="H395" s="43">
        <f t="shared" si="20"/>
        <v>69.1952</v>
      </c>
    </row>
    <row r="396" spans="1:8" x14ac:dyDescent="0.25">
      <c r="A396" s="38">
        <v>395</v>
      </c>
      <c r="B396" s="39" t="s">
        <v>851</v>
      </c>
      <c r="C396" s="46">
        <v>10.86</v>
      </c>
      <c r="D396" s="63">
        <v>1</v>
      </c>
      <c r="E396" s="41" t="s">
        <v>2</v>
      </c>
      <c r="F396" s="7">
        <f t="shared" si="18"/>
        <v>10.86</v>
      </c>
      <c r="G396" s="42">
        <f t="shared" si="19"/>
        <v>1.9547999999999999</v>
      </c>
      <c r="H396" s="43">
        <f t="shared" si="20"/>
        <v>12.8148</v>
      </c>
    </row>
    <row r="397" spans="1:8" x14ac:dyDescent="0.25">
      <c r="A397" s="38">
        <v>396</v>
      </c>
      <c r="B397" s="39" t="s">
        <v>852</v>
      </c>
      <c r="C397" s="47">
        <v>74.58</v>
      </c>
      <c r="D397" s="63">
        <v>1</v>
      </c>
      <c r="E397" s="41" t="s">
        <v>2</v>
      </c>
      <c r="F397" s="7">
        <f t="shared" si="18"/>
        <v>74.58</v>
      </c>
      <c r="G397" s="42">
        <f t="shared" si="19"/>
        <v>13.424399999999999</v>
      </c>
      <c r="H397" s="43">
        <f t="shared" si="20"/>
        <v>88.004400000000004</v>
      </c>
    </row>
    <row r="398" spans="1:8" x14ac:dyDescent="0.25">
      <c r="A398" s="38">
        <v>397</v>
      </c>
      <c r="B398" s="39" t="s">
        <v>853</v>
      </c>
      <c r="C398" s="45">
        <v>74.58</v>
      </c>
      <c r="D398" s="63">
        <v>1</v>
      </c>
      <c r="E398" s="41" t="s">
        <v>2</v>
      </c>
      <c r="F398" s="7">
        <f t="shared" si="18"/>
        <v>74.58</v>
      </c>
      <c r="G398" s="42">
        <f t="shared" si="19"/>
        <v>13.424399999999999</v>
      </c>
      <c r="H398" s="43">
        <f t="shared" si="20"/>
        <v>88.004400000000004</v>
      </c>
    </row>
    <row r="399" spans="1:8" x14ac:dyDescent="0.25">
      <c r="A399" s="38">
        <v>398</v>
      </c>
      <c r="B399" s="39" t="s">
        <v>854</v>
      </c>
      <c r="C399" s="45">
        <v>74.58</v>
      </c>
      <c r="D399" s="63">
        <v>1</v>
      </c>
      <c r="E399" s="41" t="s">
        <v>2</v>
      </c>
      <c r="F399" s="7">
        <f t="shared" si="18"/>
        <v>74.58</v>
      </c>
      <c r="G399" s="42">
        <f t="shared" si="19"/>
        <v>13.424399999999999</v>
      </c>
      <c r="H399" s="43">
        <f t="shared" si="20"/>
        <v>88.004400000000004</v>
      </c>
    </row>
    <row r="400" spans="1:8" x14ac:dyDescent="0.25">
      <c r="A400" s="38">
        <v>399</v>
      </c>
      <c r="B400" s="39" t="s">
        <v>855</v>
      </c>
      <c r="C400" s="45">
        <v>83.05</v>
      </c>
      <c r="D400" s="63">
        <v>1</v>
      </c>
      <c r="E400" s="41" t="s">
        <v>2</v>
      </c>
      <c r="F400" s="7">
        <f t="shared" si="18"/>
        <v>83.05</v>
      </c>
      <c r="G400" s="42">
        <f t="shared" si="19"/>
        <v>14.948999999999998</v>
      </c>
      <c r="H400" s="43">
        <f t="shared" si="20"/>
        <v>97.998999999999995</v>
      </c>
    </row>
    <row r="401" spans="1:8" x14ac:dyDescent="0.25">
      <c r="A401" s="38">
        <v>400</v>
      </c>
      <c r="B401" s="39" t="s">
        <v>856</v>
      </c>
      <c r="C401" s="45">
        <v>196.52</v>
      </c>
      <c r="D401" s="63">
        <v>1</v>
      </c>
      <c r="E401" s="41" t="s">
        <v>2</v>
      </c>
      <c r="F401" s="7">
        <f t="shared" si="18"/>
        <v>196.52</v>
      </c>
      <c r="G401" s="42">
        <f t="shared" si="19"/>
        <v>35.373600000000003</v>
      </c>
      <c r="H401" s="43">
        <f t="shared" si="20"/>
        <v>231.89360000000002</v>
      </c>
    </row>
    <row r="402" spans="1:8" x14ac:dyDescent="0.25">
      <c r="A402" s="38">
        <v>401</v>
      </c>
      <c r="B402" s="39" t="s">
        <v>857</v>
      </c>
      <c r="C402" s="45">
        <v>160.16999999999999</v>
      </c>
      <c r="D402" s="63">
        <v>1</v>
      </c>
      <c r="E402" s="41" t="s">
        <v>2</v>
      </c>
      <c r="F402" s="7">
        <f t="shared" si="18"/>
        <v>160.16999999999999</v>
      </c>
      <c r="G402" s="42">
        <f t="shared" si="19"/>
        <v>28.830599999999997</v>
      </c>
      <c r="H402" s="43">
        <f t="shared" si="20"/>
        <v>189.00059999999999</v>
      </c>
    </row>
    <row r="403" spans="1:8" x14ac:dyDescent="0.25">
      <c r="A403" s="38">
        <v>402</v>
      </c>
      <c r="B403" s="39" t="s">
        <v>858</v>
      </c>
      <c r="C403" s="45">
        <v>266.61</v>
      </c>
      <c r="D403" s="63">
        <v>1</v>
      </c>
      <c r="E403" s="41" t="s">
        <v>2</v>
      </c>
      <c r="F403" s="7">
        <f t="shared" si="18"/>
        <v>266.61</v>
      </c>
      <c r="G403" s="42">
        <f t="shared" si="19"/>
        <v>47.989800000000002</v>
      </c>
      <c r="H403" s="43">
        <f t="shared" si="20"/>
        <v>314.59980000000002</v>
      </c>
    </row>
    <row r="404" spans="1:8" x14ac:dyDescent="0.25">
      <c r="A404" s="38">
        <v>403</v>
      </c>
      <c r="B404" s="39" t="s">
        <v>859</v>
      </c>
      <c r="C404" s="45">
        <v>133.05000000000001</v>
      </c>
      <c r="D404" s="63">
        <v>1</v>
      </c>
      <c r="E404" s="41" t="s">
        <v>2</v>
      </c>
      <c r="F404" s="7">
        <f t="shared" si="18"/>
        <v>133.05000000000001</v>
      </c>
      <c r="G404" s="42">
        <f t="shared" si="19"/>
        <v>23.949000000000002</v>
      </c>
      <c r="H404" s="43">
        <f t="shared" si="20"/>
        <v>156.99900000000002</v>
      </c>
    </row>
    <row r="405" spans="1:8" x14ac:dyDescent="0.25">
      <c r="A405" s="38">
        <v>404</v>
      </c>
      <c r="B405" s="39" t="s">
        <v>860</v>
      </c>
      <c r="C405" s="45">
        <v>95.76</v>
      </c>
      <c r="D405" s="63">
        <v>1</v>
      </c>
      <c r="E405" s="41" t="s">
        <v>2</v>
      </c>
      <c r="F405" s="7">
        <f t="shared" si="18"/>
        <v>95.76</v>
      </c>
      <c r="G405" s="42">
        <f t="shared" si="19"/>
        <v>17.236799999999999</v>
      </c>
      <c r="H405" s="43">
        <f t="shared" si="20"/>
        <v>112.99680000000001</v>
      </c>
    </row>
    <row r="406" spans="1:8" x14ac:dyDescent="0.25">
      <c r="A406" s="38">
        <v>405</v>
      </c>
      <c r="B406" s="39" t="s">
        <v>861</v>
      </c>
      <c r="C406" s="45">
        <v>95.76</v>
      </c>
      <c r="D406" s="63">
        <v>1</v>
      </c>
      <c r="E406" s="41" t="s">
        <v>2</v>
      </c>
      <c r="F406" s="7">
        <f t="shared" si="18"/>
        <v>95.76</v>
      </c>
      <c r="G406" s="42">
        <f t="shared" si="19"/>
        <v>17.236799999999999</v>
      </c>
      <c r="H406" s="43">
        <f t="shared" si="20"/>
        <v>112.99680000000001</v>
      </c>
    </row>
    <row r="407" spans="1:8" x14ac:dyDescent="0.25">
      <c r="A407" s="38">
        <v>406</v>
      </c>
      <c r="B407" s="39" t="s">
        <v>862</v>
      </c>
      <c r="C407" s="45">
        <v>95.76</v>
      </c>
      <c r="D407" s="63">
        <v>1</v>
      </c>
      <c r="E407" s="41" t="s">
        <v>2</v>
      </c>
      <c r="F407" s="7">
        <f t="shared" si="18"/>
        <v>95.76</v>
      </c>
      <c r="G407" s="42">
        <f t="shared" si="19"/>
        <v>17.236799999999999</v>
      </c>
      <c r="H407" s="43">
        <f t="shared" si="20"/>
        <v>112.99680000000001</v>
      </c>
    </row>
    <row r="408" spans="1:8" x14ac:dyDescent="0.25">
      <c r="A408" s="38">
        <v>407</v>
      </c>
      <c r="B408" s="39" t="s">
        <v>863</v>
      </c>
      <c r="C408" s="45">
        <v>95.76</v>
      </c>
      <c r="D408" s="63">
        <v>1</v>
      </c>
      <c r="E408" s="41" t="s">
        <v>2</v>
      </c>
      <c r="F408" s="7">
        <f t="shared" si="18"/>
        <v>95.76</v>
      </c>
      <c r="G408" s="42">
        <f t="shared" si="19"/>
        <v>17.236799999999999</v>
      </c>
      <c r="H408" s="43">
        <f t="shared" si="20"/>
        <v>112.99680000000001</v>
      </c>
    </row>
    <row r="409" spans="1:8" x14ac:dyDescent="0.25">
      <c r="A409" s="38">
        <v>408</v>
      </c>
      <c r="B409" s="39" t="s">
        <v>864</v>
      </c>
      <c r="C409" s="45">
        <v>113.64</v>
      </c>
      <c r="D409" s="63">
        <v>1</v>
      </c>
      <c r="E409" s="41" t="s">
        <v>2</v>
      </c>
      <c r="F409" s="7">
        <f t="shared" si="18"/>
        <v>113.64</v>
      </c>
      <c r="G409" s="42">
        <f>F409*0.1</f>
        <v>11.364000000000001</v>
      </c>
      <c r="H409" s="43">
        <f t="shared" si="20"/>
        <v>125.004</v>
      </c>
    </row>
    <row r="410" spans="1:8" x14ac:dyDescent="0.25">
      <c r="A410" s="38">
        <v>409</v>
      </c>
      <c r="B410" s="39" t="s">
        <v>865</v>
      </c>
      <c r="C410" s="45">
        <v>122.88</v>
      </c>
      <c r="D410" s="63">
        <v>1</v>
      </c>
      <c r="E410" s="41" t="s">
        <v>2</v>
      </c>
      <c r="F410" s="7">
        <f t="shared" si="18"/>
        <v>122.88</v>
      </c>
      <c r="G410" s="42">
        <f t="shared" si="19"/>
        <v>22.118399999999998</v>
      </c>
      <c r="H410" s="43">
        <f t="shared" si="20"/>
        <v>144.9984</v>
      </c>
    </row>
    <row r="411" spans="1:8" x14ac:dyDescent="0.25">
      <c r="A411" s="38">
        <v>410</v>
      </c>
      <c r="B411" s="39" t="s">
        <v>866</v>
      </c>
      <c r="C411" s="45">
        <v>114.41</v>
      </c>
      <c r="D411" s="63">
        <v>1</v>
      </c>
      <c r="E411" s="41" t="s">
        <v>2</v>
      </c>
      <c r="F411" s="7">
        <f t="shared" si="18"/>
        <v>114.41</v>
      </c>
      <c r="G411" s="42">
        <f t="shared" si="19"/>
        <v>20.593799999999998</v>
      </c>
      <c r="H411" s="43">
        <f t="shared" si="20"/>
        <v>135.00379999999998</v>
      </c>
    </row>
    <row r="412" spans="1:8" x14ac:dyDescent="0.25">
      <c r="A412" s="38">
        <v>411</v>
      </c>
      <c r="B412" s="39" t="s">
        <v>867</v>
      </c>
      <c r="C412" s="45">
        <v>67.540000000000006</v>
      </c>
      <c r="D412" s="63">
        <v>1</v>
      </c>
      <c r="E412" s="41" t="s">
        <v>2</v>
      </c>
      <c r="F412" s="7">
        <f t="shared" si="18"/>
        <v>67.540000000000006</v>
      </c>
      <c r="G412" s="42">
        <f t="shared" si="19"/>
        <v>12.157200000000001</v>
      </c>
      <c r="H412" s="43">
        <f t="shared" si="20"/>
        <v>79.697200000000009</v>
      </c>
    </row>
    <row r="413" spans="1:8" s="55" customFormat="1" x14ac:dyDescent="0.25">
      <c r="A413" s="49">
        <v>412</v>
      </c>
      <c r="B413" s="50" t="s">
        <v>868</v>
      </c>
      <c r="C413" s="51">
        <v>114.41</v>
      </c>
      <c r="D413" s="63">
        <v>1</v>
      </c>
      <c r="E413" s="52" t="s">
        <v>2</v>
      </c>
      <c r="F413" s="7">
        <f t="shared" si="18"/>
        <v>114.41</v>
      </c>
      <c r="G413" s="53">
        <f t="shared" si="19"/>
        <v>20.593799999999998</v>
      </c>
      <c r="H413" s="54">
        <f t="shared" si="20"/>
        <v>135.00379999999998</v>
      </c>
    </row>
    <row r="414" spans="1:8" x14ac:dyDescent="0.25">
      <c r="A414" s="38">
        <v>413</v>
      </c>
      <c r="B414" s="39" t="s">
        <v>869</v>
      </c>
      <c r="C414" s="45">
        <v>418.37</v>
      </c>
      <c r="D414" s="63">
        <v>1</v>
      </c>
      <c r="E414" s="41" t="s">
        <v>2</v>
      </c>
      <c r="F414" s="7">
        <f t="shared" si="18"/>
        <v>418.37</v>
      </c>
      <c r="G414" s="42">
        <f t="shared" si="19"/>
        <v>75.306600000000003</v>
      </c>
      <c r="H414" s="43">
        <f t="shared" si="20"/>
        <v>493.67660000000001</v>
      </c>
    </row>
    <row r="415" spans="1:8" x14ac:dyDescent="0.25">
      <c r="A415" s="38">
        <v>414</v>
      </c>
      <c r="B415" s="39" t="s">
        <v>870</v>
      </c>
      <c r="C415" s="45">
        <v>1271.19</v>
      </c>
      <c r="D415" s="63">
        <v>1</v>
      </c>
      <c r="E415" s="41" t="s">
        <v>6</v>
      </c>
      <c r="F415" s="7">
        <f t="shared" si="18"/>
        <v>1271.19</v>
      </c>
      <c r="G415" s="42">
        <f t="shared" si="19"/>
        <v>228.8142</v>
      </c>
      <c r="H415" s="43">
        <f t="shared" si="20"/>
        <v>1500.0042000000001</v>
      </c>
    </row>
    <row r="416" spans="1:8" x14ac:dyDescent="0.25">
      <c r="A416" s="38">
        <v>415</v>
      </c>
      <c r="B416" s="39" t="s">
        <v>871</v>
      </c>
      <c r="C416" s="45">
        <v>345</v>
      </c>
      <c r="D416" s="63">
        <v>1</v>
      </c>
      <c r="E416" s="41" t="s">
        <v>6</v>
      </c>
      <c r="F416" s="7">
        <f t="shared" si="18"/>
        <v>345</v>
      </c>
      <c r="G416" s="42">
        <f t="shared" si="19"/>
        <v>62.099999999999994</v>
      </c>
      <c r="H416" s="43">
        <f t="shared" si="20"/>
        <v>407.1</v>
      </c>
    </row>
    <row r="417" spans="1:8" x14ac:dyDescent="0.25">
      <c r="A417" s="38">
        <v>416</v>
      </c>
      <c r="B417" s="39" t="s">
        <v>872</v>
      </c>
      <c r="C417" s="45">
        <v>15.57</v>
      </c>
      <c r="D417" s="63">
        <v>1</v>
      </c>
      <c r="E417" s="41" t="s">
        <v>2</v>
      </c>
      <c r="F417" s="7">
        <f t="shared" si="18"/>
        <v>15.57</v>
      </c>
      <c r="G417" s="42">
        <f t="shared" si="19"/>
        <v>2.8026</v>
      </c>
      <c r="H417" s="43">
        <f t="shared" si="20"/>
        <v>18.372599999999998</v>
      </c>
    </row>
    <row r="418" spans="1:8" x14ac:dyDescent="0.25">
      <c r="A418" s="38">
        <v>417</v>
      </c>
      <c r="B418" s="39" t="s">
        <v>873</v>
      </c>
      <c r="C418" s="45">
        <v>6915.25</v>
      </c>
      <c r="D418" s="63">
        <v>1</v>
      </c>
      <c r="E418" s="41" t="s">
        <v>6</v>
      </c>
      <c r="F418" s="7">
        <f t="shared" si="18"/>
        <v>6915.25</v>
      </c>
      <c r="G418" s="42">
        <f t="shared" si="19"/>
        <v>1244.7449999999999</v>
      </c>
      <c r="H418" s="43">
        <f t="shared" si="20"/>
        <v>8159.9949999999999</v>
      </c>
    </row>
    <row r="419" spans="1:8" x14ac:dyDescent="0.25">
      <c r="A419" s="38">
        <v>418</v>
      </c>
      <c r="B419" s="39" t="s">
        <v>874</v>
      </c>
      <c r="C419" s="46">
        <v>392.59</v>
      </c>
      <c r="D419" s="63">
        <v>1</v>
      </c>
      <c r="E419" s="41" t="s">
        <v>2</v>
      </c>
      <c r="F419" s="7">
        <f t="shared" si="18"/>
        <v>392.59</v>
      </c>
      <c r="G419" s="42">
        <f t="shared" si="19"/>
        <v>70.666199999999989</v>
      </c>
      <c r="H419" s="43">
        <f t="shared" si="20"/>
        <v>463.25619999999998</v>
      </c>
    </row>
    <row r="420" spans="1:8" x14ac:dyDescent="0.25">
      <c r="A420" s="38">
        <v>419</v>
      </c>
      <c r="B420" s="39" t="s">
        <v>875</v>
      </c>
      <c r="C420" s="46">
        <v>98.86</v>
      </c>
      <c r="D420" s="63">
        <v>1</v>
      </c>
      <c r="E420" s="41" t="s">
        <v>2</v>
      </c>
      <c r="F420" s="7">
        <f t="shared" si="18"/>
        <v>98.86</v>
      </c>
      <c r="G420" s="42">
        <f t="shared" si="19"/>
        <v>17.794799999999999</v>
      </c>
      <c r="H420" s="43">
        <f t="shared" si="20"/>
        <v>116.65479999999999</v>
      </c>
    </row>
    <row r="421" spans="1:8" x14ac:dyDescent="0.25">
      <c r="A421" s="38">
        <v>420</v>
      </c>
      <c r="B421" s="39" t="s">
        <v>876</v>
      </c>
      <c r="C421" s="46">
        <v>563.55999999999995</v>
      </c>
      <c r="D421" s="63">
        <v>1</v>
      </c>
      <c r="E421" s="41" t="s">
        <v>2</v>
      </c>
      <c r="F421" s="7">
        <f t="shared" si="18"/>
        <v>563.55999999999995</v>
      </c>
      <c r="G421" s="42">
        <f t="shared" si="19"/>
        <v>101.44079999999998</v>
      </c>
      <c r="H421" s="43">
        <f t="shared" si="20"/>
        <v>665.00079999999991</v>
      </c>
    </row>
    <row r="422" spans="1:8" x14ac:dyDescent="0.25">
      <c r="A422" s="38">
        <v>421</v>
      </c>
      <c r="B422" s="39" t="s">
        <v>877</v>
      </c>
      <c r="C422" s="46">
        <v>745.76</v>
      </c>
      <c r="D422" s="63">
        <v>1</v>
      </c>
      <c r="E422" s="41" t="s">
        <v>2</v>
      </c>
      <c r="F422" s="7">
        <f t="shared" si="18"/>
        <v>745.76</v>
      </c>
      <c r="G422" s="42">
        <f t="shared" si="19"/>
        <v>134.23679999999999</v>
      </c>
      <c r="H422" s="43">
        <f t="shared" si="20"/>
        <v>879.99680000000001</v>
      </c>
    </row>
    <row r="423" spans="1:8" x14ac:dyDescent="0.25">
      <c r="A423" s="38">
        <v>422</v>
      </c>
      <c r="B423" s="39" t="s">
        <v>878</v>
      </c>
      <c r="C423" s="46">
        <v>193.22</v>
      </c>
      <c r="D423" s="63">
        <v>1</v>
      </c>
      <c r="E423" s="41" t="s">
        <v>2</v>
      </c>
      <c r="F423" s="7">
        <f t="shared" si="18"/>
        <v>193.22</v>
      </c>
      <c r="G423" s="42">
        <f t="shared" si="19"/>
        <v>34.779599999999995</v>
      </c>
      <c r="H423" s="43">
        <f t="shared" si="20"/>
        <v>227.99959999999999</v>
      </c>
    </row>
    <row r="424" spans="1:8" x14ac:dyDescent="0.25">
      <c r="A424" s="38">
        <v>423</v>
      </c>
      <c r="B424" s="39" t="s">
        <v>879</v>
      </c>
      <c r="C424" s="46">
        <v>193.22</v>
      </c>
      <c r="D424" s="63">
        <v>1</v>
      </c>
      <c r="E424" s="41" t="s">
        <v>2</v>
      </c>
      <c r="F424" s="7">
        <f t="shared" si="18"/>
        <v>193.22</v>
      </c>
      <c r="G424" s="42">
        <f t="shared" si="19"/>
        <v>34.779599999999995</v>
      </c>
      <c r="H424" s="43">
        <f t="shared" si="20"/>
        <v>227.99959999999999</v>
      </c>
    </row>
    <row r="425" spans="1:8" x14ac:dyDescent="0.25">
      <c r="A425" s="38">
        <v>424</v>
      </c>
      <c r="B425" s="39" t="s">
        <v>880</v>
      </c>
      <c r="C425" s="46">
        <v>16.02</v>
      </c>
      <c r="D425" s="63">
        <v>1</v>
      </c>
      <c r="E425" s="41" t="s">
        <v>2</v>
      </c>
      <c r="F425" s="7">
        <f t="shared" si="18"/>
        <v>16.02</v>
      </c>
      <c r="G425" s="42">
        <f t="shared" si="19"/>
        <v>2.8835999999999999</v>
      </c>
      <c r="H425" s="43">
        <f t="shared" si="20"/>
        <v>18.903600000000001</v>
      </c>
    </row>
    <row r="426" spans="1:8" x14ac:dyDescent="0.25">
      <c r="A426" s="38">
        <v>425</v>
      </c>
      <c r="B426" s="39" t="s">
        <v>881</v>
      </c>
      <c r="C426" s="47">
        <v>20.8</v>
      </c>
      <c r="D426" s="63">
        <v>1</v>
      </c>
      <c r="E426" s="41" t="s">
        <v>2</v>
      </c>
      <c r="F426" s="7">
        <f t="shared" si="18"/>
        <v>20.8</v>
      </c>
      <c r="G426" s="42">
        <f t="shared" si="19"/>
        <v>3.7439999999999998</v>
      </c>
      <c r="H426" s="43">
        <f t="shared" si="20"/>
        <v>24.544</v>
      </c>
    </row>
    <row r="427" spans="1:8" x14ac:dyDescent="0.25">
      <c r="A427" s="38">
        <v>426</v>
      </c>
      <c r="B427" s="39" t="s">
        <v>882</v>
      </c>
      <c r="C427" s="45">
        <v>20.8</v>
      </c>
      <c r="D427" s="63">
        <v>1</v>
      </c>
      <c r="E427" s="41" t="s">
        <v>2</v>
      </c>
      <c r="F427" s="7">
        <f t="shared" si="18"/>
        <v>20.8</v>
      </c>
      <c r="G427" s="42">
        <f t="shared" si="19"/>
        <v>3.7439999999999998</v>
      </c>
      <c r="H427" s="43">
        <f t="shared" si="20"/>
        <v>24.544</v>
      </c>
    </row>
    <row r="428" spans="1:8" x14ac:dyDescent="0.25">
      <c r="A428" s="38">
        <v>427</v>
      </c>
      <c r="B428" s="39" t="s">
        <v>883</v>
      </c>
      <c r="C428" s="45">
        <v>2732.4</v>
      </c>
      <c r="D428" s="63">
        <v>1</v>
      </c>
      <c r="E428" s="41" t="s">
        <v>6</v>
      </c>
      <c r="F428" s="7">
        <f t="shared" si="18"/>
        <v>2732.4</v>
      </c>
      <c r="G428" s="42">
        <f t="shared" si="19"/>
        <v>491.83199999999999</v>
      </c>
      <c r="H428" s="43">
        <f t="shared" si="20"/>
        <v>3224.232</v>
      </c>
    </row>
    <row r="429" spans="1:8" x14ac:dyDescent="0.25">
      <c r="A429" s="38">
        <v>428</v>
      </c>
      <c r="B429" s="39" t="s">
        <v>884</v>
      </c>
      <c r="C429" s="45">
        <v>1594.86</v>
      </c>
      <c r="D429" s="63">
        <v>1</v>
      </c>
      <c r="E429" s="41" t="s">
        <v>6</v>
      </c>
      <c r="F429" s="7">
        <f t="shared" si="18"/>
        <v>1594.86</v>
      </c>
      <c r="G429" s="42">
        <f t="shared" si="19"/>
        <v>287.07479999999998</v>
      </c>
      <c r="H429" s="43">
        <f t="shared" si="20"/>
        <v>1881.9348</v>
      </c>
    </row>
    <row r="430" spans="1:8" x14ac:dyDescent="0.25">
      <c r="A430" s="38">
        <v>429</v>
      </c>
      <c r="B430" s="39" t="s">
        <v>885</v>
      </c>
      <c r="C430" s="45">
        <v>1356.08</v>
      </c>
      <c r="D430" s="63">
        <v>1</v>
      </c>
      <c r="E430" s="41" t="s">
        <v>6</v>
      </c>
      <c r="F430" s="7">
        <f t="shared" si="18"/>
        <v>1356.08</v>
      </c>
      <c r="G430" s="42">
        <f t="shared" si="19"/>
        <v>244.09439999999998</v>
      </c>
      <c r="H430" s="43">
        <f t="shared" si="20"/>
        <v>1600.1743999999999</v>
      </c>
    </row>
    <row r="431" spans="1:8" x14ac:dyDescent="0.25">
      <c r="A431" s="38">
        <v>430</v>
      </c>
      <c r="B431" s="39" t="s">
        <v>886</v>
      </c>
      <c r="C431" s="45">
        <v>2375.31</v>
      </c>
      <c r="D431" s="63">
        <v>1</v>
      </c>
      <c r="E431" s="41" t="s">
        <v>6</v>
      </c>
      <c r="F431" s="7">
        <f t="shared" si="18"/>
        <v>2375.31</v>
      </c>
      <c r="G431" s="42">
        <f t="shared" si="19"/>
        <v>427.55579999999998</v>
      </c>
      <c r="H431" s="43">
        <f t="shared" si="20"/>
        <v>2802.8658</v>
      </c>
    </row>
    <row r="432" spans="1:8" x14ac:dyDescent="0.25">
      <c r="A432" s="38">
        <v>431</v>
      </c>
      <c r="B432" s="39" t="s">
        <v>887</v>
      </c>
      <c r="C432" s="45">
        <v>1354.3</v>
      </c>
      <c r="D432" s="63">
        <v>1</v>
      </c>
      <c r="E432" s="41" t="s">
        <v>6</v>
      </c>
      <c r="F432" s="7">
        <f t="shared" si="18"/>
        <v>1354.3</v>
      </c>
      <c r="G432" s="42">
        <f t="shared" si="19"/>
        <v>243.77399999999997</v>
      </c>
      <c r="H432" s="43">
        <f t="shared" si="20"/>
        <v>1598.0739999999998</v>
      </c>
    </row>
    <row r="433" spans="1:8" x14ac:dyDescent="0.25">
      <c r="A433" s="38">
        <v>432</v>
      </c>
      <c r="B433" s="39" t="s">
        <v>888</v>
      </c>
      <c r="C433" s="45">
        <v>39.75</v>
      </c>
      <c r="D433" s="63">
        <v>1</v>
      </c>
      <c r="E433" s="41" t="s">
        <v>2</v>
      </c>
      <c r="F433" s="7">
        <f t="shared" si="18"/>
        <v>39.75</v>
      </c>
      <c r="G433" s="42">
        <f t="shared" si="19"/>
        <v>7.1549999999999994</v>
      </c>
      <c r="H433" s="43">
        <f t="shared" si="20"/>
        <v>46.905000000000001</v>
      </c>
    </row>
    <row r="434" spans="1:8" x14ac:dyDescent="0.25">
      <c r="A434" s="38">
        <v>433</v>
      </c>
      <c r="B434" s="39" t="s">
        <v>889</v>
      </c>
      <c r="C434" s="45">
        <v>630.51</v>
      </c>
      <c r="D434" s="63">
        <v>1</v>
      </c>
      <c r="E434" s="41" t="s">
        <v>2</v>
      </c>
      <c r="F434" s="7">
        <f t="shared" si="18"/>
        <v>630.51</v>
      </c>
      <c r="G434" s="42">
        <f t="shared" si="19"/>
        <v>113.4918</v>
      </c>
      <c r="H434" s="43">
        <f t="shared" si="20"/>
        <v>744.0018</v>
      </c>
    </row>
    <row r="435" spans="1:8" x14ac:dyDescent="0.25">
      <c r="A435" s="38">
        <v>434</v>
      </c>
      <c r="B435" s="39" t="s">
        <v>890</v>
      </c>
      <c r="C435" s="45">
        <v>795.76</v>
      </c>
      <c r="D435" s="63">
        <v>1</v>
      </c>
      <c r="E435" s="41" t="s">
        <v>2</v>
      </c>
      <c r="F435" s="7">
        <f t="shared" si="18"/>
        <v>795.76</v>
      </c>
      <c r="G435" s="42">
        <f t="shared" si="19"/>
        <v>143.23679999999999</v>
      </c>
      <c r="H435" s="43">
        <f t="shared" si="20"/>
        <v>938.99680000000001</v>
      </c>
    </row>
    <row r="436" spans="1:8" x14ac:dyDescent="0.25">
      <c r="A436" s="38">
        <v>435</v>
      </c>
      <c r="B436" s="39" t="s">
        <v>891</v>
      </c>
      <c r="C436" s="45">
        <v>442.37</v>
      </c>
      <c r="D436" s="63">
        <v>1</v>
      </c>
      <c r="E436" s="41" t="s">
        <v>2</v>
      </c>
      <c r="F436" s="7">
        <f t="shared" si="18"/>
        <v>442.37</v>
      </c>
      <c r="G436" s="42">
        <f t="shared" si="19"/>
        <v>79.626599999999996</v>
      </c>
      <c r="H436" s="43">
        <f t="shared" si="20"/>
        <v>521.99659999999994</v>
      </c>
    </row>
    <row r="437" spans="1:8" x14ac:dyDescent="0.25">
      <c r="A437" s="38">
        <v>436</v>
      </c>
      <c r="B437" s="39" t="s">
        <v>892</v>
      </c>
      <c r="C437" s="45">
        <v>85.37</v>
      </c>
      <c r="D437" s="63">
        <v>1</v>
      </c>
      <c r="E437" s="41" t="s">
        <v>2</v>
      </c>
      <c r="F437" s="7">
        <f t="shared" si="18"/>
        <v>85.37</v>
      </c>
      <c r="G437" s="42">
        <f t="shared" si="19"/>
        <v>15.3666</v>
      </c>
      <c r="H437" s="43">
        <f t="shared" si="20"/>
        <v>100.73660000000001</v>
      </c>
    </row>
    <row r="438" spans="1:8" x14ac:dyDescent="0.25">
      <c r="A438" s="38">
        <v>437</v>
      </c>
      <c r="B438" s="39" t="s">
        <v>893</v>
      </c>
      <c r="C438" s="45">
        <v>95.38</v>
      </c>
      <c r="D438" s="63">
        <v>1</v>
      </c>
      <c r="E438" s="41" t="s">
        <v>2</v>
      </c>
      <c r="F438" s="7">
        <f t="shared" si="18"/>
        <v>95.38</v>
      </c>
      <c r="G438" s="42">
        <f t="shared" si="19"/>
        <v>17.168399999999998</v>
      </c>
      <c r="H438" s="43">
        <f t="shared" si="20"/>
        <v>112.54839999999999</v>
      </c>
    </row>
    <row r="439" spans="1:8" x14ac:dyDescent="0.25">
      <c r="A439" s="38">
        <v>438</v>
      </c>
      <c r="B439" s="39" t="s">
        <v>894</v>
      </c>
      <c r="C439" s="45">
        <v>128.75</v>
      </c>
      <c r="D439" s="63">
        <v>1</v>
      </c>
      <c r="E439" s="41" t="s">
        <v>2</v>
      </c>
      <c r="F439" s="7">
        <f t="shared" si="18"/>
        <v>128.75</v>
      </c>
      <c r="G439" s="42">
        <f t="shared" si="19"/>
        <v>23.175000000000001</v>
      </c>
      <c r="H439" s="43">
        <f t="shared" si="20"/>
        <v>151.92500000000001</v>
      </c>
    </row>
    <row r="440" spans="1:8" x14ac:dyDescent="0.25">
      <c r="A440" s="38">
        <v>439</v>
      </c>
      <c r="B440" s="39" t="s">
        <v>895</v>
      </c>
      <c r="C440" s="45">
        <v>137.80000000000001</v>
      </c>
      <c r="D440" s="63">
        <v>1</v>
      </c>
      <c r="E440" s="41" t="s">
        <v>2</v>
      </c>
      <c r="F440" s="7">
        <f t="shared" si="18"/>
        <v>137.80000000000001</v>
      </c>
      <c r="G440" s="42">
        <f t="shared" si="19"/>
        <v>24.804000000000002</v>
      </c>
      <c r="H440" s="43">
        <f t="shared" si="20"/>
        <v>162.60400000000001</v>
      </c>
    </row>
    <row r="441" spans="1:8" x14ac:dyDescent="0.25">
      <c r="A441" s="38">
        <v>440</v>
      </c>
      <c r="B441" s="39" t="s">
        <v>896</v>
      </c>
      <c r="C441" s="45">
        <v>157.72999999999999</v>
      </c>
      <c r="D441" s="63">
        <v>1</v>
      </c>
      <c r="E441" s="41" t="s">
        <v>2</v>
      </c>
      <c r="F441" s="7">
        <f t="shared" si="18"/>
        <v>157.72999999999999</v>
      </c>
      <c r="G441" s="42">
        <f t="shared" si="19"/>
        <v>28.391399999999997</v>
      </c>
      <c r="H441" s="43">
        <f t="shared" si="20"/>
        <v>186.12139999999999</v>
      </c>
    </row>
    <row r="442" spans="1:8" x14ac:dyDescent="0.25">
      <c r="A442" s="38">
        <v>441</v>
      </c>
      <c r="B442" s="39" t="s">
        <v>897</v>
      </c>
      <c r="C442" s="45">
        <v>241.53</v>
      </c>
      <c r="D442" s="63">
        <v>1</v>
      </c>
      <c r="E442" s="41" t="s">
        <v>2</v>
      </c>
      <c r="F442" s="7">
        <f t="shared" si="18"/>
        <v>241.53</v>
      </c>
      <c r="G442" s="42">
        <f t="shared" si="19"/>
        <v>43.4754</v>
      </c>
      <c r="H442" s="43">
        <f t="shared" si="20"/>
        <v>285.00540000000001</v>
      </c>
    </row>
    <row r="443" spans="1:8" x14ac:dyDescent="0.25">
      <c r="A443" s="38">
        <v>442</v>
      </c>
      <c r="B443" s="39" t="s">
        <v>898</v>
      </c>
      <c r="C443" s="45">
        <v>453.19</v>
      </c>
      <c r="D443" s="63">
        <v>1</v>
      </c>
      <c r="E443" s="41" t="s">
        <v>2</v>
      </c>
      <c r="F443" s="7">
        <f t="shared" si="18"/>
        <v>453.19</v>
      </c>
      <c r="G443" s="42">
        <f t="shared" si="19"/>
        <v>81.57419999999999</v>
      </c>
      <c r="H443" s="43">
        <f t="shared" si="20"/>
        <v>534.76419999999996</v>
      </c>
    </row>
    <row r="444" spans="1:8" x14ac:dyDescent="0.25">
      <c r="A444" s="38">
        <v>443</v>
      </c>
      <c r="B444" s="39" t="s">
        <v>899</v>
      </c>
      <c r="C444" s="45">
        <v>299.14999999999998</v>
      </c>
      <c r="D444" s="63">
        <v>1</v>
      </c>
      <c r="E444" s="41" t="s">
        <v>2</v>
      </c>
      <c r="F444" s="7">
        <f t="shared" si="18"/>
        <v>299.14999999999998</v>
      </c>
      <c r="G444" s="42">
        <f t="shared" si="19"/>
        <v>53.846999999999994</v>
      </c>
      <c r="H444" s="43">
        <f t="shared" si="20"/>
        <v>352.99699999999996</v>
      </c>
    </row>
    <row r="445" spans="1:8" x14ac:dyDescent="0.25">
      <c r="A445" s="38">
        <v>444</v>
      </c>
      <c r="B445" s="39" t="s">
        <v>900</v>
      </c>
      <c r="C445" s="45">
        <v>38.29</v>
      </c>
      <c r="D445" s="63">
        <v>1</v>
      </c>
      <c r="E445" s="41" t="s">
        <v>2</v>
      </c>
      <c r="F445" s="7">
        <f t="shared" si="18"/>
        <v>38.29</v>
      </c>
      <c r="G445" s="42">
        <f t="shared" si="19"/>
        <v>6.8921999999999999</v>
      </c>
      <c r="H445" s="43">
        <f t="shared" si="20"/>
        <v>45.182200000000002</v>
      </c>
    </row>
    <row r="446" spans="1:8" x14ac:dyDescent="0.25">
      <c r="A446" s="38">
        <v>445</v>
      </c>
      <c r="B446" s="39" t="s">
        <v>901</v>
      </c>
      <c r="C446" s="45">
        <v>64.62</v>
      </c>
      <c r="D446" s="63">
        <v>1</v>
      </c>
      <c r="E446" s="41" t="s">
        <v>2</v>
      </c>
      <c r="F446" s="7">
        <f t="shared" si="18"/>
        <v>64.62</v>
      </c>
      <c r="G446" s="42">
        <f t="shared" si="19"/>
        <v>11.631600000000001</v>
      </c>
      <c r="H446" s="43">
        <f t="shared" si="20"/>
        <v>76.25160000000001</v>
      </c>
    </row>
    <row r="447" spans="1:8" x14ac:dyDescent="0.25">
      <c r="A447" s="38">
        <v>446</v>
      </c>
      <c r="B447" s="39" t="s">
        <v>902</v>
      </c>
      <c r="C447" s="45">
        <v>207.26</v>
      </c>
      <c r="D447" s="63">
        <v>1</v>
      </c>
      <c r="E447" s="41" t="s">
        <v>2</v>
      </c>
      <c r="F447" s="7">
        <f t="shared" si="18"/>
        <v>207.26</v>
      </c>
      <c r="G447" s="42">
        <f t="shared" si="19"/>
        <v>37.306799999999996</v>
      </c>
      <c r="H447" s="43">
        <f t="shared" si="20"/>
        <v>244.5668</v>
      </c>
    </row>
    <row r="448" spans="1:8" x14ac:dyDescent="0.25">
      <c r="A448" s="38">
        <v>447</v>
      </c>
      <c r="B448" s="39" t="s">
        <v>903</v>
      </c>
      <c r="C448" s="46">
        <v>471.26</v>
      </c>
      <c r="D448" s="63">
        <v>1</v>
      </c>
      <c r="E448" s="41" t="s">
        <v>2</v>
      </c>
      <c r="F448" s="7">
        <f t="shared" si="18"/>
        <v>471.26</v>
      </c>
      <c r="G448" s="42">
        <f t="shared" si="19"/>
        <v>84.826799999999992</v>
      </c>
      <c r="H448" s="43">
        <f t="shared" si="20"/>
        <v>556.08680000000004</v>
      </c>
    </row>
    <row r="449" spans="1:8" x14ac:dyDescent="0.25">
      <c r="A449" s="38">
        <v>448</v>
      </c>
      <c r="B449" s="39" t="s">
        <v>904</v>
      </c>
      <c r="C449" s="46">
        <v>255.58</v>
      </c>
      <c r="D449" s="63">
        <v>1</v>
      </c>
      <c r="E449" s="41" t="s">
        <v>2</v>
      </c>
      <c r="F449" s="7">
        <f t="shared" si="18"/>
        <v>255.58</v>
      </c>
      <c r="G449" s="42">
        <f t="shared" si="19"/>
        <v>46.004400000000004</v>
      </c>
      <c r="H449" s="43">
        <f t="shared" si="20"/>
        <v>301.58440000000002</v>
      </c>
    </row>
    <row r="450" spans="1:8" x14ac:dyDescent="0.25">
      <c r="A450" s="38">
        <v>449</v>
      </c>
      <c r="B450" s="39" t="s">
        <v>905</v>
      </c>
      <c r="C450" s="46">
        <v>300.77999999999997</v>
      </c>
      <c r="D450" s="63">
        <v>1</v>
      </c>
      <c r="E450" s="41" t="s">
        <v>2</v>
      </c>
      <c r="F450" s="7">
        <f t="shared" si="18"/>
        <v>300.77999999999997</v>
      </c>
      <c r="G450" s="42">
        <f t="shared" si="19"/>
        <v>54.140399999999993</v>
      </c>
      <c r="H450" s="43">
        <f t="shared" si="20"/>
        <v>354.92039999999997</v>
      </c>
    </row>
    <row r="451" spans="1:8" x14ac:dyDescent="0.25">
      <c r="A451" s="38">
        <v>450</v>
      </c>
      <c r="B451" s="39" t="s">
        <v>906</v>
      </c>
      <c r="C451" s="46">
        <v>237.79</v>
      </c>
      <c r="D451" s="63">
        <v>1</v>
      </c>
      <c r="E451" s="41" t="s">
        <v>2</v>
      </c>
      <c r="F451" s="7">
        <f t="shared" ref="F451:F501" si="21">C451*D451</f>
        <v>237.79</v>
      </c>
      <c r="G451" s="42">
        <f t="shared" ref="G451:G501" si="22">F451*0.18</f>
        <v>42.802199999999999</v>
      </c>
      <c r="H451" s="43">
        <f t="shared" ref="H451:H501" si="23">F451+G451</f>
        <v>280.59219999999999</v>
      </c>
    </row>
    <row r="452" spans="1:8" x14ac:dyDescent="0.25">
      <c r="A452" s="38">
        <v>451</v>
      </c>
      <c r="B452" s="39" t="s">
        <v>907</v>
      </c>
      <c r="C452" s="46">
        <v>509.85</v>
      </c>
      <c r="D452" s="63">
        <v>1</v>
      </c>
      <c r="E452" s="41" t="s">
        <v>2</v>
      </c>
      <c r="F452" s="7">
        <f t="shared" si="21"/>
        <v>509.85</v>
      </c>
      <c r="G452" s="42">
        <f t="shared" si="22"/>
        <v>91.772999999999996</v>
      </c>
      <c r="H452" s="43">
        <f t="shared" si="23"/>
        <v>601.62300000000005</v>
      </c>
    </row>
    <row r="453" spans="1:8" x14ac:dyDescent="0.25">
      <c r="A453" s="38">
        <v>452</v>
      </c>
      <c r="B453" s="39" t="s">
        <v>908</v>
      </c>
      <c r="C453" s="46">
        <v>409.05</v>
      </c>
      <c r="D453" s="63">
        <v>1</v>
      </c>
      <c r="E453" s="41" t="s">
        <v>50</v>
      </c>
      <c r="F453" s="7">
        <f t="shared" si="21"/>
        <v>409.05</v>
      </c>
      <c r="G453" s="42">
        <f t="shared" si="22"/>
        <v>73.629000000000005</v>
      </c>
      <c r="H453" s="43">
        <f t="shared" si="23"/>
        <v>482.67900000000003</v>
      </c>
    </row>
    <row r="454" spans="1:8" x14ac:dyDescent="0.25">
      <c r="A454" s="38">
        <v>453</v>
      </c>
      <c r="B454" s="39" t="s">
        <v>909</v>
      </c>
      <c r="C454" s="46">
        <v>775.64</v>
      </c>
      <c r="D454" s="63">
        <v>1</v>
      </c>
      <c r="E454" s="41" t="s">
        <v>50</v>
      </c>
      <c r="F454" s="7">
        <f t="shared" si="21"/>
        <v>775.64</v>
      </c>
      <c r="G454" s="42">
        <f t="shared" si="22"/>
        <v>139.61519999999999</v>
      </c>
      <c r="H454" s="43">
        <f t="shared" si="23"/>
        <v>915.25519999999995</v>
      </c>
    </row>
    <row r="455" spans="1:8" x14ac:dyDescent="0.25">
      <c r="A455" s="38">
        <v>454</v>
      </c>
      <c r="B455" s="39" t="s">
        <v>910</v>
      </c>
      <c r="C455" s="47">
        <v>449.66</v>
      </c>
      <c r="D455" s="63">
        <v>1</v>
      </c>
      <c r="E455" s="41" t="s">
        <v>50</v>
      </c>
      <c r="F455" s="7">
        <f t="shared" si="21"/>
        <v>449.66</v>
      </c>
      <c r="G455" s="42">
        <f t="shared" si="22"/>
        <v>80.938800000000001</v>
      </c>
      <c r="H455" s="43">
        <f t="shared" si="23"/>
        <v>530.59879999999998</v>
      </c>
    </row>
    <row r="456" spans="1:8" x14ac:dyDescent="0.25">
      <c r="A456" s="38">
        <v>455</v>
      </c>
      <c r="B456" s="39" t="s">
        <v>911</v>
      </c>
      <c r="C456" s="45">
        <v>389.12</v>
      </c>
      <c r="D456" s="63">
        <v>1</v>
      </c>
      <c r="E456" s="41" t="s">
        <v>50</v>
      </c>
      <c r="F456" s="7">
        <f t="shared" si="21"/>
        <v>389.12</v>
      </c>
      <c r="G456" s="42">
        <f t="shared" si="22"/>
        <v>70.041600000000003</v>
      </c>
      <c r="H456" s="43">
        <f t="shared" si="23"/>
        <v>459.16160000000002</v>
      </c>
    </row>
    <row r="457" spans="1:8" x14ac:dyDescent="0.25">
      <c r="A457" s="38">
        <v>456</v>
      </c>
      <c r="B457" s="39" t="s">
        <v>912</v>
      </c>
      <c r="C457" s="45">
        <v>304.24</v>
      </c>
      <c r="D457" s="63">
        <v>1</v>
      </c>
      <c r="E457" s="41" t="s">
        <v>2</v>
      </c>
      <c r="F457" s="7">
        <f t="shared" si="21"/>
        <v>304.24</v>
      </c>
      <c r="G457" s="42">
        <f t="shared" si="22"/>
        <v>54.763199999999998</v>
      </c>
      <c r="H457" s="43">
        <f t="shared" si="23"/>
        <v>359.00319999999999</v>
      </c>
    </row>
    <row r="458" spans="1:8" x14ac:dyDescent="0.25">
      <c r="A458" s="38">
        <v>457</v>
      </c>
      <c r="B458" s="39" t="s">
        <v>913</v>
      </c>
      <c r="C458" s="45">
        <v>304.24</v>
      </c>
      <c r="D458" s="63">
        <v>1</v>
      </c>
      <c r="E458" s="41" t="s">
        <v>2</v>
      </c>
      <c r="F458" s="7">
        <f t="shared" si="21"/>
        <v>304.24</v>
      </c>
      <c r="G458" s="42">
        <f t="shared" si="22"/>
        <v>54.763199999999998</v>
      </c>
      <c r="H458" s="43">
        <f t="shared" si="23"/>
        <v>359.00319999999999</v>
      </c>
    </row>
    <row r="459" spans="1:8" x14ac:dyDescent="0.25">
      <c r="A459" s="38">
        <v>458</v>
      </c>
      <c r="B459" s="39" t="s">
        <v>914</v>
      </c>
      <c r="C459" s="45">
        <v>964.56</v>
      </c>
      <c r="D459" s="63">
        <v>1</v>
      </c>
      <c r="E459" s="41" t="s">
        <v>2</v>
      </c>
      <c r="F459" s="7">
        <f t="shared" si="21"/>
        <v>964.56</v>
      </c>
      <c r="G459" s="42">
        <f t="shared" si="22"/>
        <v>173.62079999999997</v>
      </c>
      <c r="H459" s="43">
        <f t="shared" si="23"/>
        <v>1138.1807999999999</v>
      </c>
    </row>
    <row r="460" spans="1:8" x14ac:dyDescent="0.25">
      <c r="A460" s="38">
        <v>459</v>
      </c>
      <c r="B460" s="39" t="s">
        <v>915</v>
      </c>
      <c r="C460" s="45">
        <v>1100.8499999999999</v>
      </c>
      <c r="D460" s="63">
        <v>1</v>
      </c>
      <c r="E460" s="41" t="s">
        <v>2</v>
      </c>
      <c r="F460" s="7">
        <f t="shared" si="21"/>
        <v>1100.8499999999999</v>
      </c>
      <c r="G460" s="42">
        <f t="shared" si="22"/>
        <v>198.15299999999996</v>
      </c>
      <c r="H460" s="43">
        <f t="shared" si="23"/>
        <v>1299.0029999999999</v>
      </c>
    </row>
    <row r="461" spans="1:8" x14ac:dyDescent="0.25">
      <c r="A461" s="38">
        <v>460</v>
      </c>
      <c r="B461" s="39" t="s">
        <v>916</v>
      </c>
      <c r="C461" s="45">
        <v>773.73</v>
      </c>
      <c r="D461" s="63">
        <v>1</v>
      </c>
      <c r="E461" s="41" t="s">
        <v>2</v>
      </c>
      <c r="F461" s="7">
        <f t="shared" si="21"/>
        <v>773.73</v>
      </c>
      <c r="G461" s="42">
        <f t="shared" si="22"/>
        <v>139.2714</v>
      </c>
      <c r="H461" s="43">
        <f t="shared" si="23"/>
        <v>913.00139999999999</v>
      </c>
    </row>
    <row r="462" spans="1:8" x14ac:dyDescent="0.25">
      <c r="A462" s="38">
        <v>461</v>
      </c>
      <c r="B462" s="39" t="s">
        <v>917</v>
      </c>
      <c r="C462" s="45">
        <v>1034.75</v>
      </c>
      <c r="D462" s="63">
        <v>1</v>
      </c>
      <c r="E462" s="41" t="s">
        <v>2</v>
      </c>
      <c r="F462" s="7">
        <f t="shared" si="21"/>
        <v>1034.75</v>
      </c>
      <c r="G462" s="42">
        <f t="shared" si="22"/>
        <v>186.255</v>
      </c>
      <c r="H462" s="43">
        <f t="shared" si="23"/>
        <v>1221.0050000000001</v>
      </c>
    </row>
    <row r="463" spans="1:8" x14ac:dyDescent="0.25">
      <c r="A463" s="38">
        <v>462</v>
      </c>
      <c r="B463" s="39" t="s">
        <v>918</v>
      </c>
      <c r="C463" s="45">
        <v>804.24</v>
      </c>
      <c r="D463" s="63">
        <v>1</v>
      </c>
      <c r="E463" s="41" t="s">
        <v>2</v>
      </c>
      <c r="F463" s="7">
        <f t="shared" si="21"/>
        <v>804.24</v>
      </c>
      <c r="G463" s="42">
        <f t="shared" si="22"/>
        <v>144.76319999999998</v>
      </c>
      <c r="H463" s="43">
        <f t="shared" si="23"/>
        <v>949.00319999999999</v>
      </c>
    </row>
    <row r="464" spans="1:8" x14ac:dyDescent="0.25">
      <c r="A464" s="38">
        <v>463</v>
      </c>
      <c r="B464" s="39" t="s">
        <v>919</v>
      </c>
      <c r="C464" s="45">
        <v>330.51</v>
      </c>
      <c r="D464" s="63">
        <v>1</v>
      </c>
      <c r="E464" s="41" t="s">
        <v>2</v>
      </c>
      <c r="F464" s="7">
        <f t="shared" si="21"/>
        <v>330.51</v>
      </c>
      <c r="G464" s="42">
        <f t="shared" si="22"/>
        <v>59.491799999999998</v>
      </c>
      <c r="H464" s="43">
        <f t="shared" si="23"/>
        <v>390.0018</v>
      </c>
    </row>
    <row r="465" spans="1:8" x14ac:dyDescent="0.25">
      <c r="A465" s="38">
        <v>464</v>
      </c>
      <c r="B465" s="39" t="s">
        <v>920</v>
      </c>
      <c r="C465" s="45">
        <v>588.98</v>
      </c>
      <c r="D465" s="63">
        <v>1</v>
      </c>
      <c r="E465" s="41" t="s">
        <v>2</v>
      </c>
      <c r="F465" s="7">
        <f t="shared" si="21"/>
        <v>588.98</v>
      </c>
      <c r="G465" s="42">
        <f t="shared" si="22"/>
        <v>106.0164</v>
      </c>
      <c r="H465" s="43">
        <f t="shared" si="23"/>
        <v>694.99639999999999</v>
      </c>
    </row>
    <row r="466" spans="1:8" ht="24" x14ac:dyDescent="0.25">
      <c r="A466" s="38">
        <v>465</v>
      </c>
      <c r="B466" s="39" t="s">
        <v>921</v>
      </c>
      <c r="C466" s="45">
        <v>4639.08</v>
      </c>
      <c r="D466" s="63">
        <v>1</v>
      </c>
      <c r="E466" s="41" t="s">
        <v>50</v>
      </c>
      <c r="F466" s="7">
        <f t="shared" si="21"/>
        <v>4639.08</v>
      </c>
      <c r="G466" s="42">
        <f t="shared" si="22"/>
        <v>835.03440000000001</v>
      </c>
      <c r="H466" s="43">
        <f t="shared" si="23"/>
        <v>5474.1144000000004</v>
      </c>
    </row>
    <row r="467" spans="1:8" x14ac:dyDescent="0.25">
      <c r="A467" s="38">
        <v>466</v>
      </c>
      <c r="B467" s="39" t="s">
        <v>922</v>
      </c>
      <c r="C467" s="45">
        <v>142.49</v>
      </c>
      <c r="D467" s="63">
        <v>1</v>
      </c>
      <c r="E467" s="41" t="s">
        <v>2</v>
      </c>
      <c r="F467" s="7">
        <f t="shared" si="21"/>
        <v>142.49</v>
      </c>
      <c r="G467" s="42">
        <f t="shared" si="22"/>
        <v>25.648199999999999</v>
      </c>
      <c r="H467" s="43">
        <f t="shared" si="23"/>
        <v>168.13820000000001</v>
      </c>
    </row>
    <row r="468" spans="1:8" x14ac:dyDescent="0.25">
      <c r="A468" s="38">
        <v>467</v>
      </c>
      <c r="B468" s="39" t="s">
        <v>923</v>
      </c>
      <c r="C468" s="45">
        <v>38.14</v>
      </c>
      <c r="D468" s="63">
        <v>1</v>
      </c>
      <c r="E468" s="41" t="s">
        <v>2</v>
      </c>
      <c r="F468" s="7">
        <f t="shared" si="21"/>
        <v>38.14</v>
      </c>
      <c r="G468" s="42">
        <f t="shared" si="22"/>
        <v>6.8651999999999997</v>
      </c>
      <c r="H468" s="43">
        <f t="shared" si="23"/>
        <v>45.005200000000002</v>
      </c>
    </row>
    <row r="469" spans="1:8" x14ac:dyDescent="0.25">
      <c r="A469" s="38">
        <v>468</v>
      </c>
      <c r="B469" s="39" t="s">
        <v>924</v>
      </c>
      <c r="C469" s="45">
        <v>191.53</v>
      </c>
      <c r="D469" s="63">
        <v>1</v>
      </c>
      <c r="E469" s="41" t="s">
        <v>2</v>
      </c>
      <c r="F469" s="7">
        <f t="shared" si="21"/>
        <v>191.53</v>
      </c>
      <c r="G469" s="42">
        <f t="shared" si="22"/>
        <v>34.4754</v>
      </c>
      <c r="H469" s="43">
        <f t="shared" si="23"/>
        <v>226.00540000000001</v>
      </c>
    </row>
    <row r="470" spans="1:8" x14ac:dyDescent="0.25">
      <c r="A470" s="38">
        <v>469</v>
      </c>
      <c r="B470" s="39" t="s">
        <v>925</v>
      </c>
      <c r="C470" s="45">
        <v>191.53</v>
      </c>
      <c r="D470" s="63">
        <v>1</v>
      </c>
      <c r="E470" s="41" t="s">
        <v>2</v>
      </c>
      <c r="F470" s="7">
        <f t="shared" si="21"/>
        <v>191.53</v>
      </c>
      <c r="G470" s="42">
        <f t="shared" si="22"/>
        <v>34.4754</v>
      </c>
      <c r="H470" s="43">
        <f t="shared" si="23"/>
        <v>226.00540000000001</v>
      </c>
    </row>
    <row r="471" spans="1:8" x14ac:dyDescent="0.25">
      <c r="A471" s="38">
        <v>470</v>
      </c>
      <c r="B471" s="39" t="s">
        <v>926</v>
      </c>
      <c r="C471" s="45">
        <v>191.53</v>
      </c>
      <c r="D471" s="63">
        <v>1</v>
      </c>
      <c r="E471" s="41" t="s">
        <v>2</v>
      </c>
      <c r="F471" s="7">
        <f t="shared" si="21"/>
        <v>191.53</v>
      </c>
      <c r="G471" s="42">
        <f t="shared" si="22"/>
        <v>34.4754</v>
      </c>
      <c r="H471" s="43">
        <f t="shared" si="23"/>
        <v>226.00540000000001</v>
      </c>
    </row>
    <row r="472" spans="1:8" x14ac:dyDescent="0.25">
      <c r="A472" s="38">
        <v>471</v>
      </c>
      <c r="B472" s="39" t="s">
        <v>927</v>
      </c>
      <c r="C472" s="45">
        <v>191.53</v>
      </c>
      <c r="D472" s="63">
        <v>1</v>
      </c>
      <c r="E472" s="41" t="s">
        <v>2</v>
      </c>
      <c r="F472" s="7">
        <f t="shared" si="21"/>
        <v>191.53</v>
      </c>
      <c r="G472" s="42">
        <f t="shared" si="22"/>
        <v>34.4754</v>
      </c>
      <c r="H472" s="43">
        <f t="shared" si="23"/>
        <v>226.00540000000001</v>
      </c>
    </row>
    <row r="473" spans="1:8" x14ac:dyDescent="0.25">
      <c r="A473" s="38">
        <v>472</v>
      </c>
      <c r="B473" s="39" t="s">
        <v>928</v>
      </c>
      <c r="C473" s="45">
        <v>743.22</v>
      </c>
      <c r="D473" s="63">
        <v>1</v>
      </c>
      <c r="E473" s="41" t="s">
        <v>6</v>
      </c>
      <c r="F473" s="7">
        <f t="shared" si="21"/>
        <v>743.22</v>
      </c>
      <c r="G473" s="42">
        <f t="shared" si="22"/>
        <v>133.77959999999999</v>
      </c>
      <c r="H473" s="43">
        <f t="shared" si="23"/>
        <v>876.99959999999999</v>
      </c>
    </row>
    <row r="474" spans="1:8" x14ac:dyDescent="0.25">
      <c r="A474" s="38">
        <v>473</v>
      </c>
      <c r="B474" s="39" t="s">
        <v>929</v>
      </c>
      <c r="C474" s="45">
        <v>743.22</v>
      </c>
      <c r="D474" s="63">
        <v>1</v>
      </c>
      <c r="E474" s="41" t="s">
        <v>6</v>
      </c>
      <c r="F474" s="7">
        <f t="shared" si="21"/>
        <v>743.22</v>
      </c>
      <c r="G474" s="42">
        <f t="shared" si="22"/>
        <v>133.77959999999999</v>
      </c>
      <c r="H474" s="43">
        <f t="shared" si="23"/>
        <v>876.99959999999999</v>
      </c>
    </row>
    <row r="475" spans="1:8" x14ac:dyDescent="0.25">
      <c r="A475" s="38">
        <v>474</v>
      </c>
      <c r="B475" s="39" t="s">
        <v>930</v>
      </c>
      <c r="C475" s="45">
        <v>202.54</v>
      </c>
      <c r="D475" s="63">
        <v>1</v>
      </c>
      <c r="E475" s="41" t="s">
        <v>6</v>
      </c>
      <c r="F475" s="7">
        <f t="shared" si="21"/>
        <v>202.54</v>
      </c>
      <c r="G475" s="42">
        <f t="shared" si="22"/>
        <v>36.4572</v>
      </c>
      <c r="H475" s="43">
        <f t="shared" si="23"/>
        <v>238.99719999999999</v>
      </c>
    </row>
    <row r="476" spans="1:8" x14ac:dyDescent="0.25">
      <c r="A476" s="38">
        <v>475</v>
      </c>
      <c r="B476" s="39" t="s">
        <v>931</v>
      </c>
      <c r="C476" s="45">
        <v>202.54</v>
      </c>
      <c r="D476" s="63">
        <v>1</v>
      </c>
      <c r="E476" s="41" t="s">
        <v>6</v>
      </c>
      <c r="F476" s="7">
        <f t="shared" si="21"/>
        <v>202.54</v>
      </c>
      <c r="G476" s="42">
        <f t="shared" si="22"/>
        <v>36.4572</v>
      </c>
      <c r="H476" s="43">
        <f t="shared" si="23"/>
        <v>238.99719999999999</v>
      </c>
    </row>
    <row r="477" spans="1:8" x14ac:dyDescent="0.25">
      <c r="A477" s="38">
        <v>476</v>
      </c>
      <c r="B477" s="39" t="s">
        <v>932</v>
      </c>
      <c r="C477" s="46">
        <v>270.33999999999997</v>
      </c>
      <c r="D477" s="63">
        <v>1</v>
      </c>
      <c r="E477" s="41" t="s">
        <v>6</v>
      </c>
      <c r="F477" s="7">
        <f t="shared" si="21"/>
        <v>270.33999999999997</v>
      </c>
      <c r="G477" s="42">
        <f t="shared" si="22"/>
        <v>48.661199999999994</v>
      </c>
      <c r="H477" s="43">
        <f t="shared" si="23"/>
        <v>319.00119999999998</v>
      </c>
    </row>
    <row r="478" spans="1:8" x14ac:dyDescent="0.25">
      <c r="A478" s="38">
        <v>477</v>
      </c>
      <c r="B478" s="39" t="s">
        <v>933</v>
      </c>
      <c r="C478" s="46">
        <v>271.19</v>
      </c>
      <c r="D478" s="63">
        <v>1</v>
      </c>
      <c r="E478" s="41" t="s">
        <v>6</v>
      </c>
      <c r="F478" s="7">
        <f t="shared" si="21"/>
        <v>271.19</v>
      </c>
      <c r="G478" s="42">
        <f t="shared" si="22"/>
        <v>48.8142</v>
      </c>
      <c r="H478" s="43">
        <f t="shared" si="23"/>
        <v>320.00419999999997</v>
      </c>
    </row>
    <row r="479" spans="1:8" x14ac:dyDescent="0.25">
      <c r="A479" s="38">
        <v>478</v>
      </c>
      <c r="B479" s="39" t="s">
        <v>934</v>
      </c>
      <c r="C479" s="46">
        <v>199.15</v>
      </c>
      <c r="D479" s="63">
        <v>1</v>
      </c>
      <c r="E479" s="41" t="s">
        <v>2</v>
      </c>
      <c r="F479" s="7">
        <f t="shared" si="21"/>
        <v>199.15</v>
      </c>
      <c r="G479" s="42">
        <f t="shared" si="22"/>
        <v>35.847000000000001</v>
      </c>
      <c r="H479" s="43">
        <f t="shared" si="23"/>
        <v>234.99700000000001</v>
      </c>
    </row>
    <row r="480" spans="1:8" x14ac:dyDescent="0.25">
      <c r="A480" s="38">
        <v>479</v>
      </c>
      <c r="B480" s="39" t="s">
        <v>935</v>
      </c>
      <c r="C480" s="46">
        <v>199.15</v>
      </c>
      <c r="D480" s="63">
        <v>1</v>
      </c>
      <c r="E480" s="41" t="s">
        <v>2</v>
      </c>
      <c r="F480" s="7">
        <f t="shared" si="21"/>
        <v>199.15</v>
      </c>
      <c r="G480" s="42">
        <f t="shared" si="22"/>
        <v>35.847000000000001</v>
      </c>
      <c r="H480" s="43">
        <f t="shared" si="23"/>
        <v>234.99700000000001</v>
      </c>
    </row>
    <row r="481" spans="1:8" x14ac:dyDescent="0.25">
      <c r="A481" s="38">
        <v>480</v>
      </c>
      <c r="B481" s="39" t="s">
        <v>936</v>
      </c>
      <c r="C481" s="46">
        <v>202.54</v>
      </c>
      <c r="D481" s="63">
        <v>1</v>
      </c>
      <c r="E481" s="41" t="s">
        <v>6</v>
      </c>
      <c r="F481" s="7">
        <f t="shared" si="21"/>
        <v>202.54</v>
      </c>
      <c r="G481" s="42">
        <f t="shared" si="22"/>
        <v>36.4572</v>
      </c>
      <c r="H481" s="43">
        <f t="shared" si="23"/>
        <v>238.99719999999999</v>
      </c>
    </row>
    <row r="482" spans="1:8" x14ac:dyDescent="0.25">
      <c r="A482" s="38">
        <v>481</v>
      </c>
      <c r="B482" s="39" t="s">
        <v>937</v>
      </c>
      <c r="C482" s="46">
        <v>502.54</v>
      </c>
      <c r="D482" s="63">
        <v>1</v>
      </c>
      <c r="E482" s="41" t="s">
        <v>2</v>
      </c>
      <c r="F482" s="7">
        <f t="shared" si="21"/>
        <v>502.54</v>
      </c>
      <c r="G482" s="42">
        <f t="shared" si="22"/>
        <v>90.4572</v>
      </c>
      <c r="H482" s="43">
        <f t="shared" si="23"/>
        <v>592.99720000000002</v>
      </c>
    </row>
    <row r="483" spans="1:8" x14ac:dyDescent="0.25">
      <c r="A483" s="38">
        <v>482</v>
      </c>
      <c r="B483" s="39" t="s">
        <v>938</v>
      </c>
      <c r="C483" s="46">
        <v>1333.05</v>
      </c>
      <c r="D483" s="63">
        <v>1</v>
      </c>
      <c r="E483" s="41" t="s">
        <v>2</v>
      </c>
      <c r="F483" s="7">
        <f t="shared" si="21"/>
        <v>1333.05</v>
      </c>
      <c r="G483" s="42">
        <f t="shared" si="22"/>
        <v>239.94899999999998</v>
      </c>
      <c r="H483" s="43">
        <f t="shared" si="23"/>
        <v>1572.999</v>
      </c>
    </row>
    <row r="484" spans="1:8" x14ac:dyDescent="0.25">
      <c r="A484" s="38">
        <v>483</v>
      </c>
      <c r="B484" s="39" t="s">
        <v>939</v>
      </c>
      <c r="C484" s="47">
        <v>502.54</v>
      </c>
      <c r="D484" s="63">
        <v>1</v>
      </c>
      <c r="E484" s="41" t="s">
        <v>2</v>
      </c>
      <c r="F484" s="7">
        <f t="shared" si="21"/>
        <v>502.54</v>
      </c>
      <c r="G484" s="42">
        <f t="shared" si="22"/>
        <v>90.4572</v>
      </c>
      <c r="H484" s="43">
        <f t="shared" si="23"/>
        <v>592.99720000000002</v>
      </c>
    </row>
    <row r="485" spans="1:8" x14ac:dyDescent="0.25">
      <c r="A485" s="38">
        <v>484</v>
      </c>
      <c r="B485" s="39" t="s">
        <v>940</v>
      </c>
      <c r="C485" s="45">
        <v>502.54</v>
      </c>
      <c r="D485" s="63">
        <v>1</v>
      </c>
      <c r="E485" s="41" t="s">
        <v>2</v>
      </c>
      <c r="F485" s="7">
        <f t="shared" si="21"/>
        <v>502.54</v>
      </c>
      <c r="G485" s="42">
        <f t="shared" si="22"/>
        <v>90.4572</v>
      </c>
      <c r="H485" s="43">
        <f t="shared" si="23"/>
        <v>592.99720000000002</v>
      </c>
    </row>
    <row r="486" spans="1:8" x14ac:dyDescent="0.25">
      <c r="A486" s="38">
        <v>485</v>
      </c>
      <c r="B486" s="39" t="s">
        <v>941</v>
      </c>
      <c r="C486" s="45">
        <v>195.76</v>
      </c>
      <c r="D486" s="63">
        <v>1</v>
      </c>
      <c r="E486" s="41" t="s">
        <v>2</v>
      </c>
      <c r="F486" s="7">
        <f t="shared" si="21"/>
        <v>195.76</v>
      </c>
      <c r="G486" s="42">
        <f t="shared" si="22"/>
        <v>35.236799999999995</v>
      </c>
      <c r="H486" s="43">
        <f t="shared" si="23"/>
        <v>230.99679999999998</v>
      </c>
    </row>
    <row r="487" spans="1:8" x14ac:dyDescent="0.25">
      <c r="A487" s="38">
        <v>486</v>
      </c>
      <c r="B487" s="39" t="s">
        <v>942</v>
      </c>
      <c r="C487" s="45">
        <v>645.76</v>
      </c>
      <c r="D487" s="63">
        <v>1</v>
      </c>
      <c r="E487" s="41" t="s">
        <v>6</v>
      </c>
      <c r="F487" s="7">
        <f t="shared" si="21"/>
        <v>645.76</v>
      </c>
      <c r="G487" s="42">
        <f t="shared" si="22"/>
        <v>116.23679999999999</v>
      </c>
      <c r="H487" s="43">
        <f t="shared" si="23"/>
        <v>761.99680000000001</v>
      </c>
    </row>
    <row r="488" spans="1:8" x14ac:dyDescent="0.25">
      <c r="A488" s="38">
        <v>487</v>
      </c>
      <c r="B488" s="39" t="s">
        <v>943</v>
      </c>
      <c r="C488" s="45">
        <v>645.76</v>
      </c>
      <c r="D488" s="63">
        <v>1</v>
      </c>
      <c r="E488" s="41" t="s">
        <v>6</v>
      </c>
      <c r="F488" s="7">
        <f t="shared" si="21"/>
        <v>645.76</v>
      </c>
      <c r="G488" s="42">
        <f t="shared" si="22"/>
        <v>116.23679999999999</v>
      </c>
      <c r="H488" s="43">
        <f t="shared" si="23"/>
        <v>761.99680000000001</v>
      </c>
    </row>
    <row r="489" spans="1:8" x14ac:dyDescent="0.25">
      <c r="A489" s="38">
        <v>488</v>
      </c>
      <c r="B489" s="39" t="s">
        <v>944</v>
      </c>
      <c r="C489" s="45">
        <v>256.61</v>
      </c>
      <c r="D489" s="63">
        <v>1</v>
      </c>
      <c r="E489" s="41" t="s">
        <v>50</v>
      </c>
      <c r="F489" s="7">
        <f t="shared" si="21"/>
        <v>256.61</v>
      </c>
      <c r="G489" s="42">
        <f t="shared" si="22"/>
        <v>46.189799999999998</v>
      </c>
      <c r="H489" s="43">
        <f t="shared" si="23"/>
        <v>302.7998</v>
      </c>
    </row>
    <row r="490" spans="1:8" x14ac:dyDescent="0.25">
      <c r="A490" s="38">
        <v>489</v>
      </c>
      <c r="B490" s="39" t="s">
        <v>945</v>
      </c>
      <c r="C490" s="45">
        <v>148.31</v>
      </c>
      <c r="D490" s="63">
        <v>1</v>
      </c>
      <c r="E490" s="41" t="s">
        <v>50</v>
      </c>
      <c r="F490" s="7">
        <f t="shared" si="21"/>
        <v>148.31</v>
      </c>
      <c r="G490" s="42">
        <f t="shared" si="22"/>
        <v>26.695799999999998</v>
      </c>
      <c r="H490" s="43">
        <f t="shared" si="23"/>
        <v>175.00579999999999</v>
      </c>
    </row>
    <row r="491" spans="1:8" ht="24" x14ac:dyDescent="0.25">
      <c r="A491" s="38">
        <v>490</v>
      </c>
      <c r="B491" s="39" t="s">
        <v>946</v>
      </c>
      <c r="C491" s="46">
        <v>113.56</v>
      </c>
      <c r="D491" s="63">
        <v>1</v>
      </c>
      <c r="E491" s="41" t="s">
        <v>50</v>
      </c>
      <c r="F491" s="7">
        <f t="shared" si="21"/>
        <v>113.56</v>
      </c>
      <c r="G491" s="42">
        <f t="shared" si="22"/>
        <v>20.440799999999999</v>
      </c>
      <c r="H491" s="43">
        <f t="shared" si="23"/>
        <v>134.0008</v>
      </c>
    </row>
    <row r="492" spans="1:8" x14ac:dyDescent="0.25">
      <c r="A492" s="38">
        <v>491</v>
      </c>
      <c r="B492" s="39" t="s">
        <v>947</v>
      </c>
      <c r="C492" s="46">
        <v>4048.42</v>
      </c>
      <c r="D492" s="63">
        <v>1</v>
      </c>
      <c r="E492" s="41" t="s">
        <v>50</v>
      </c>
      <c r="F492" s="7">
        <f t="shared" si="21"/>
        <v>4048.42</v>
      </c>
      <c r="G492" s="42">
        <f t="shared" si="22"/>
        <v>728.71559999999999</v>
      </c>
      <c r="H492" s="43">
        <f t="shared" si="23"/>
        <v>4777.1355999999996</v>
      </c>
    </row>
    <row r="493" spans="1:8" x14ac:dyDescent="0.25">
      <c r="A493" s="38">
        <v>492</v>
      </c>
      <c r="B493" s="39" t="s">
        <v>948</v>
      </c>
      <c r="C493" s="46">
        <v>2301.29</v>
      </c>
      <c r="D493" s="63">
        <v>1</v>
      </c>
      <c r="E493" s="41" t="s">
        <v>50</v>
      </c>
      <c r="F493" s="7">
        <f t="shared" si="21"/>
        <v>2301.29</v>
      </c>
      <c r="G493" s="42">
        <f t="shared" si="22"/>
        <v>414.23219999999998</v>
      </c>
      <c r="H493" s="43">
        <f t="shared" si="23"/>
        <v>2715.5221999999999</v>
      </c>
    </row>
    <row r="494" spans="1:8" x14ac:dyDescent="0.25">
      <c r="A494" s="38">
        <v>493</v>
      </c>
      <c r="B494" s="39" t="s">
        <v>949</v>
      </c>
      <c r="C494" s="46">
        <v>30.08</v>
      </c>
      <c r="D494" s="63">
        <v>1</v>
      </c>
      <c r="E494" s="41" t="s">
        <v>2</v>
      </c>
      <c r="F494" s="7">
        <f t="shared" si="21"/>
        <v>30.08</v>
      </c>
      <c r="G494" s="42">
        <f t="shared" si="22"/>
        <v>5.4143999999999997</v>
      </c>
      <c r="H494" s="43">
        <f t="shared" si="23"/>
        <v>35.494399999999999</v>
      </c>
    </row>
    <row r="495" spans="1:8" x14ac:dyDescent="0.25">
      <c r="A495" s="38">
        <v>494</v>
      </c>
      <c r="B495" s="39" t="s">
        <v>950</v>
      </c>
      <c r="C495" s="46">
        <v>891.53</v>
      </c>
      <c r="D495" s="63">
        <v>1</v>
      </c>
      <c r="E495" s="41" t="s">
        <v>2</v>
      </c>
      <c r="F495" s="7">
        <f t="shared" si="21"/>
        <v>891.53</v>
      </c>
      <c r="G495" s="42">
        <f t="shared" si="22"/>
        <v>160.47539999999998</v>
      </c>
      <c r="H495" s="43">
        <f t="shared" si="23"/>
        <v>1052.0054</v>
      </c>
    </row>
    <row r="496" spans="1:8" x14ac:dyDescent="0.25">
      <c r="A496" s="38">
        <v>495</v>
      </c>
      <c r="B496" s="39" t="s">
        <v>951</v>
      </c>
      <c r="C496" s="46">
        <v>96.19</v>
      </c>
      <c r="D496" s="63">
        <v>1</v>
      </c>
      <c r="E496" s="41" t="s">
        <v>2</v>
      </c>
      <c r="F496" s="7">
        <f t="shared" si="21"/>
        <v>96.19</v>
      </c>
      <c r="G496" s="42">
        <f t="shared" si="22"/>
        <v>17.3142</v>
      </c>
      <c r="H496" s="43">
        <f t="shared" si="23"/>
        <v>113.5042</v>
      </c>
    </row>
    <row r="497" spans="1:8" x14ac:dyDescent="0.25">
      <c r="A497" s="38">
        <v>496</v>
      </c>
      <c r="B497" s="39" t="s">
        <v>952</v>
      </c>
      <c r="C497" s="46">
        <v>400.38</v>
      </c>
      <c r="D497" s="63">
        <v>1</v>
      </c>
      <c r="E497" s="41" t="s">
        <v>2</v>
      </c>
      <c r="F497" s="7">
        <f t="shared" si="21"/>
        <v>400.38</v>
      </c>
      <c r="G497" s="42">
        <f t="shared" si="22"/>
        <v>72.068399999999997</v>
      </c>
      <c r="H497" s="43">
        <f t="shared" si="23"/>
        <v>472.44839999999999</v>
      </c>
    </row>
    <row r="498" spans="1:8" x14ac:dyDescent="0.25">
      <c r="A498" s="38">
        <v>497</v>
      </c>
      <c r="B498" s="39" t="s">
        <v>953</v>
      </c>
      <c r="C498" s="46">
        <v>96.19</v>
      </c>
      <c r="D498" s="63">
        <v>1</v>
      </c>
      <c r="E498" s="41" t="s">
        <v>2</v>
      </c>
      <c r="F498" s="7">
        <f t="shared" si="21"/>
        <v>96.19</v>
      </c>
      <c r="G498" s="42">
        <f t="shared" si="22"/>
        <v>17.3142</v>
      </c>
      <c r="H498" s="43">
        <f t="shared" si="23"/>
        <v>113.5042</v>
      </c>
    </row>
    <row r="499" spans="1:8" x14ac:dyDescent="0.25">
      <c r="A499" s="38">
        <v>498</v>
      </c>
      <c r="B499" s="39" t="s">
        <v>954</v>
      </c>
      <c r="C499" s="48">
        <v>24.36</v>
      </c>
      <c r="D499" s="63">
        <v>1</v>
      </c>
      <c r="E499" s="41" t="s">
        <v>2</v>
      </c>
      <c r="F499" s="7">
        <f t="shared" si="21"/>
        <v>24.36</v>
      </c>
      <c r="G499" s="42">
        <f t="shared" si="22"/>
        <v>4.3847999999999994</v>
      </c>
      <c r="H499" s="43">
        <f t="shared" si="23"/>
        <v>28.744799999999998</v>
      </c>
    </row>
    <row r="500" spans="1:8" x14ac:dyDescent="0.25">
      <c r="A500" s="38">
        <v>499</v>
      </c>
      <c r="B500" s="39" t="s">
        <v>955</v>
      </c>
      <c r="C500" s="56">
        <v>51.31</v>
      </c>
      <c r="D500" s="63">
        <v>1</v>
      </c>
      <c r="E500" s="41" t="s">
        <v>2</v>
      </c>
      <c r="F500" s="7">
        <f>C500*D500</f>
        <v>51.31</v>
      </c>
      <c r="G500" s="42">
        <f t="shared" si="22"/>
        <v>9.2357999999999993</v>
      </c>
      <c r="H500" s="43">
        <f t="shared" si="23"/>
        <v>60.5458</v>
      </c>
    </row>
    <row r="501" spans="1:8" x14ac:dyDescent="0.25">
      <c r="A501" s="57">
        <v>500</v>
      </c>
      <c r="B501" s="58" t="s">
        <v>956</v>
      </c>
      <c r="C501" s="59">
        <v>54.83</v>
      </c>
      <c r="D501" s="63">
        <v>1</v>
      </c>
      <c r="E501" s="60" t="s">
        <v>2</v>
      </c>
      <c r="F501" s="7">
        <f t="shared" si="21"/>
        <v>54.83</v>
      </c>
      <c r="G501" s="61">
        <f t="shared" si="22"/>
        <v>9.8693999999999988</v>
      </c>
      <c r="H501" s="62">
        <f t="shared" si="23"/>
        <v>64.699399999999997</v>
      </c>
    </row>
    <row r="502" spans="1:8" ht="14.25" customHeight="1" x14ac:dyDescent="0.25">
      <c r="A502" s="38">
        <v>501</v>
      </c>
      <c r="B502" s="6" t="s">
        <v>28</v>
      </c>
      <c r="C502" s="7">
        <v>111.86</v>
      </c>
      <c r="D502" s="8">
        <v>1</v>
      </c>
      <c r="E502" s="9" t="s">
        <v>2</v>
      </c>
      <c r="F502" s="10">
        <f>C502*D502</f>
        <v>111.86</v>
      </c>
      <c r="G502" s="11">
        <f>F502*0.18</f>
        <v>20.134799999999998</v>
      </c>
      <c r="H502" s="11">
        <f>F502+G502</f>
        <v>131.9948</v>
      </c>
    </row>
    <row r="503" spans="1:8" x14ac:dyDescent="0.25">
      <c r="A503" s="38">
        <v>502</v>
      </c>
      <c r="B503" s="13" t="s">
        <v>29</v>
      </c>
      <c r="C503" s="14">
        <v>111.86</v>
      </c>
      <c r="D503" s="15">
        <v>1</v>
      </c>
      <c r="E503" s="16" t="s">
        <v>2</v>
      </c>
      <c r="F503" s="10">
        <f t="shared" ref="F503:F566" si="24">C503*D503</f>
        <v>111.86</v>
      </c>
      <c r="G503" s="11">
        <f t="shared" ref="G503:G566" si="25">F503*0.18</f>
        <v>20.134799999999998</v>
      </c>
      <c r="H503" s="11">
        <f t="shared" ref="H503:H566" si="26">F503+G503</f>
        <v>131.9948</v>
      </c>
    </row>
    <row r="504" spans="1:8" x14ac:dyDescent="0.25">
      <c r="A504" s="38">
        <v>503</v>
      </c>
      <c r="B504" s="17" t="s">
        <v>30</v>
      </c>
      <c r="C504" s="18">
        <v>111.86</v>
      </c>
      <c r="D504" s="19">
        <v>1</v>
      </c>
      <c r="E504" s="20" t="s">
        <v>2</v>
      </c>
      <c r="F504" s="10">
        <f t="shared" si="24"/>
        <v>111.86</v>
      </c>
      <c r="G504" s="11">
        <f t="shared" si="25"/>
        <v>20.134799999999998</v>
      </c>
      <c r="H504" s="11">
        <f t="shared" si="26"/>
        <v>131.9948</v>
      </c>
    </row>
    <row r="505" spans="1:8" ht="25.5" x14ac:dyDescent="0.25">
      <c r="A505" s="57">
        <v>504</v>
      </c>
      <c r="B505" s="21" t="s">
        <v>31</v>
      </c>
      <c r="C505" s="18">
        <v>8.34</v>
      </c>
      <c r="D505" s="19">
        <v>1</v>
      </c>
      <c r="E505" s="20" t="s">
        <v>2</v>
      </c>
      <c r="F505" s="10">
        <f t="shared" si="24"/>
        <v>8.34</v>
      </c>
      <c r="G505" s="11">
        <f t="shared" si="25"/>
        <v>1.5011999999999999</v>
      </c>
      <c r="H505" s="11">
        <f t="shared" si="26"/>
        <v>9.8412000000000006</v>
      </c>
    </row>
    <row r="506" spans="1:8" x14ac:dyDescent="0.25">
      <c r="A506" s="38">
        <v>505</v>
      </c>
      <c r="B506" s="21" t="s">
        <v>32</v>
      </c>
      <c r="C506" s="18">
        <v>45.08</v>
      </c>
      <c r="D506" s="19">
        <v>1</v>
      </c>
      <c r="E506" s="20" t="s">
        <v>2</v>
      </c>
      <c r="F506" s="10">
        <f t="shared" si="24"/>
        <v>45.08</v>
      </c>
      <c r="G506" s="11">
        <f t="shared" si="25"/>
        <v>8.1143999999999998</v>
      </c>
      <c r="H506" s="11">
        <f t="shared" si="26"/>
        <v>53.194400000000002</v>
      </c>
    </row>
    <row r="507" spans="1:8" x14ac:dyDescent="0.25">
      <c r="A507" s="38">
        <v>506</v>
      </c>
      <c r="B507" s="21" t="s">
        <v>33</v>
      </c>
      <c r="C507" s="18">
        <v>155.93</v>
      </c>
      <c r="D507" s="15">
        <v>1</v>
      </c>
      <c r="E507" s="22" t="s">
        <v>2</v>
      </c>
      <c r="F507" s="10">
        <f t="shared" si="24"/>
        <v>155.93</v>
      </c>
      <c r="G507" s="11">
        <f t="shared" si="25"/>
        <v>28.067399999999999</v>
      </c>
      <c r="H507" s="11">
        <f t="shared" si="26"/>
        <v>183.9974</v>
      </c>
    </row>
    <row r="508" spans="1:8" x14ac:dyDescent="0.25">
      <c r="A508" s="38">
        <v>507</v>
      </c>
      <c r="B508" s="21" t="s">
        <v>34</v>
      </c>
      <c r="C508" s="23">
        <v>218.39</v>
      </c>
      <c r="D508" s="19">
        <v>1</v>
      </c>
      <c r="E508" s="24" t="s">
        <v>2</v>
      </c>
      <c r="F508" s="10">
        <f t="shared" si="24"/>
        <v>218.39</v>
      </c>
      <c r="G508" s="11">
        <f t="shared" si="25"/>
        <v>39.310199999999995</v>
      </c>
      <c r="H508" s="11">
        <f t="shared" si="26"/>
        <v>257.7002</v>
      </c>
    </row>
    <row r="509" spans="1:8" x14ac:dyDescent="0.25">
      <c r="A509" s="57">
        <v>508</v>
      </c>
      <c r="B509" s="25" t="s">
        <v>35</v>
      </c>
      <c r="C509" s="26">
        <v>261.42</v>
      </c>
      <c r="D509" s="19">
        <v>1</v>
      </c>
      <c r="E509" s="24" t="s">
        <v>2</v>
      </c>
      <c r="F509" s="10">
        <f t="shared" si="24"/>
        <v>261.42</v>
      </c>
      <c r="G509" s="11">
        <f t="shared" si="25"/>
        <v>47.055599999999998</v>
      </c>
      <c r="H509" s="11">
        <f t="shared" si="26"/>
        <v>308.47559999999999</v>
      </c>
    </row>
    <row r="510" spans="1:8" x14ac:dyDescent="0.25">
      <c r="A510" s="38">
        <v>509</v>
      </c>
      <c r="B510" s="27" t="s">
        <v>36</v>
      </c>
      <c r="C510" s="26">
        <v>236.59</v>
      </c>
      <c r="D510" s="19">
        <v>1</v>
      </c>
      <c r="E510" s="24" t="s">
        <v>2</v>
      </c>
      <c r="F510" s="10">
        <f t="shared" si="24"/>
        <v>236.59</v>
      </c>
      <c r="G510" s="11">
        <f t="shared" si="25"/>
        <v>42.586199999999998</v>
      </c>
      <c r="H510" s="11">
        <f t="shared" si="26"/>
        <v>279.17619999999999</v>
      </c>
    </row>
    <row r="511" spans="1:8" x14ac:dyDescent="0.25">
      <c r="A511" s="38">
        <v>510</v>
      </c>
      <c r="B511" s="27" t="s">
        <v>37</v>
      </c>
      <c r="C511" s="26">
        <v>151.69</v>
      </c>
      <c r="D511" s="19">
        <v>1</v>
      </c>
      <c r="E511" s="24" t="s">
        <v>2</v>
      </c>
      <c r="F511" s="10">
        <f t="shared" si="24"/>
        <v>151.69</v>
      </c>
      <c r="G511" s="11">
        <f t="shared" si="25"/>
        <v>27.304199999999998</v>
      </c>
      <c r="H511" s="11">
        <f t="shared" si="26"/>
        <v>178.99420000000001</v>
      </c>
    </row>
    <row r="512" spans="1:8" x14ac:dyDescent="0.25">
      <c r="A512" s="38">
        <v>511</v>
      </c>
      <c r="B512" s="27" t="s">
        <v>38</v>
      </c>
      <c r="C512" s="26">
        <v>106.81</v>
      </c>
      <c r="D512" s="15">
        <v>1</v>
      </c>
      <c r="E512" s="24" t="s">
        <v>2</v>
      </c>
      <c r="F512" s="10">
        <f t="shared" si="24"/>
        <v>106.81</v>
      </c>
      <c r="G512" s="11">
        <f t="shared" si="25"/>
        <v>19.2258</v>
      </c>
      <c r="H512" s="11">
        <f t="shared" si="26"/>
        <v>126.03579999999999</v>
      </c>
    </row>
    <row r="513" spans="1:8" x14ac:dyDescent="0.25">
      <c r="A513" s="57">
        <v>512</v>
      </c>
      <c r="B513" s="27" t="s">
        <v>39</v>
      </c>
      <c r="C513" s="26">
        <v>106.81</v>
      </c>
      <c r="D513" s="19">
        <v>1</v>
      </c>
      <c r="E513" s="24" t="s">
        <v>2</v>
      </c>
      <c r="F513" s="10">
        <f t="shared" si="24"/>
        <v>106.81</v>
      </c>
      <c r="G513" s="11">
        <f t="shared" si="25"/>
        <v>19.2258</v>
      </c>
      <c r="H513" s="11">
        <f t="shared" si="26"/>
        <v>126.03579999999999</v>
      </c>
    </row>
    <row r="514" spans="1:8" x14ac:dyDescent="0.25">
      <c r="A514" s="38">
        <v>513</v>
      </c>
      <c r="B514" s="27" t="s">
        <v>40</v>
      </c>
      <c r="C514" s="26">
        <v>46.47</v>
      </c>
      <c r="D514" s="19">
        <v>1</v>
      </c>
      <c r="E514" s="24" t="s">
        <v>2</v>
      </c>
      <c r="F514" s="10">
        <f t="shared" si="24"/>
        <v>46.47</v>
      </c>
      <c r="G514" s="11">
        <f t="shared" si="25"/>
        <v>8.3645999999999994</v>
      </c>
      <c r="H514" s="11">
        <f t="shared" si="26"/>
        <v>54.834599999999995</v>
      </c>
    </row>
    <row r="515" spans="1:8" x14ac:dyDescent="0.25">
      <c r="A515" s="38">
        <v>514</v>
      </c>
      <c r="B515" s="27" t="s">
        <v>41</v>
      </c>
      <c r="C515" s="26">
        <v>46.47</v>
      </c>
      <c r="D515" s="19">
        <v>1</v>
      </c>
      <c r="E515" s="24" t="s">
        <v>2</v>
      </c>
      <c r="F515" s="10">
        <f t="shared" si="24"/>
        <v>46.47</v>
      </c>
      <c r="G515" s="11">
        <f t="shared" si="25"/>
        <v>8.3645999999999994</v>
      </c>
      <c r="H515" s="11">
        <f t="shared" si="26"/>
        <v>54.834599999999995</v>
      </c>
    </row>
    <row r="516" spans="1:8" x14ac:dyDescent="0.25">
      <c r="A516" s="38">
        <v>515</v>
      </c>
      <c r="B516" s="27" t="s">
        <v>42</v>
      </c>
      <c r="C516" s="28">
        <v>46.19</v>
      </c>
      <c r="D516" s="19">
        <v>1</v>
      </c>
      <c r="E516" s="24" t="s">
        <v>2</v>
      </c>
      <c r="F516" s="10">
        <f t="shared" si="24"/>
        <v>46.19</v>
      </c>
      <c r="G516" s="11">
        <f t="shared" si="25"/>
        <v>8.3141999999999996</v>
      </c>
      <c r="H516" s="11">
        <f t="shared" si="26"/>
        <v>54.504199999999997</v>
      </c>
    </row>
    <row r="517" spans="1:8" x14ac:dyDescent="0.25">
      <c r="A517" s="57">
        <v>516</v>
      </c>
      <c r="B517" s="29" t="s">
        <v>43</v>
      </c>
      <c r="C517" s="28">
        <v>46.19</v>
      </c>
      <c r="D517" s="15">
        <v>1</v>
      </c>
      <c r="E517" s="24" t="s">
        <v>2</v>
      </c>
      <c r="F517" s="10">
        <f t="shared" si="24"/>
        <v>46.19</v>
      </c>
      <c r="G517" s="11">
        <f t="shared" si="25"/>
        <v>8.3141999999999996</v>
      </c>
      <c r="H517" s="11">
        <f t="shared" si="26"/>
        <v>54.504199999999997</v>
      </c>
    </row>
    <row r="518" spans="1:8" x14ac:dyDescent="0.25">
      <c r="A518" s="38">
        <v>517</v>
      </c>
      <c r="B518" s="27" t="s">
        <v>44</v>
      </c>
      <c r="C518" s="28">
        <v>54.81</v>
      </c>
      <c r="D518" s="19">
        <v>1</v>
      </c>
      <c r="E518" s="24" t="s">
        <v>2</v>
      </c>
      <c r="F518" s="10">
        <f t="shared" si="24"/>
        <v>54.81</v>
      </c>
      <c r="G518" s="11">
        <f t="shared" si="25"/>
        <v>9.8658000000000001</v>
      </c>
      <c r="H518" s="11">
        <f t="shared" si="26"/>
        <v>64.67580000000001</v>
      </c>
    </row>
    <row r="519" spans="1:8" x14ac:dyDescent="0.25">
      <c r="A519" s="38">
        <v>518</v>
      </c>
      <c r="B519" s="27" t="s">
        <v>45</v>
      </c>
      <c r="C519" s="28">
        <v>54.81</v>
      </c>
      <c r="D519" s="19">
        <v>1</v>
      </c>
      <c r="E519" s="24" t="s">
        <v>2</v>
      </c>
      <c r="F519" s="10">
        <f t="shared" si="24"/>
        <v>54.81</v>
      </c>
      <c r="G519" s="11">
        <f t="shared" si="25"/>
        <v>9.8658000000000001</v>
      </c>
      <c r="H519" s="11">
        <f t="shared" si="26"/>
        <v>64.67580000000001</v>
      </c>
    </row>
    <row r="520" spans="1:8" x14ac:dyDescent="0.25">
      <c r="A520" s="38">
        <v>519</v>
      </c>
      <c r="B520" s="27" t="s">
        <v>46</v>
      </c>
      <c r="C520" s="28">
        <v>54.81</v>
      </c>
      <c r="D520" s="19">
        <v>1</v>
      </c>
      <c r="E520" s="24" t="s">
        <v>2</v>
      </c>
      <c r="F520" s="10">
        <f t="shared" si="24"/>
        <v>54.81</v>
      </c>
      <c r="G520" s="11">
        <f t="shared" si="25"/>
        <v>9.8658000000000001</v>
      </c>
      <c r="H520" s="11">
        <f t="shared" si="26"/>
        <v>64.67580000000001</v>
      </c>
    </row>
    <row r="521" spans="1:8" x14ac:dyDescent="0.25">
      <c r="A521" s="57">
        <v>520</v>
      </c>
      <c r="B521" s="27" t="s">
        <v>47</v>
      </c>
      <c r="C521" s="28">
        <v>54.81</v>
      </c>
      <c r="D521" s="15">
        <v>1</v>
      </c>
      <c r="E521" s="24" t="s">
        <v>2</v>
      </c>
      <c r="F521" s="10">
        <f t="shared" si="24"/>
        <v>54.81</v>
      </c>
      <c r="G521" s="11">
        <f t="shared" si="25"/>
        <v>9.8658000000000001</v>
      </c>
      <c r="H521" s="11">
        <f t="shared" si="26"/>
        <v>64.67580000000001</v>
      </c>
    </row>
    <row r="522" spans="1:8" x14ac:dyDescent="0.25">
      <c r="A522" s="38">
        <v>521</v>
      </c>
      <c r="B522" s="27" t="s">
        <v>48</v>
      </c>
      <c r="C522" s="28">
        <v>81.599999999999994</v>
      </c>
      <c r="D522" s="19">
        <v>1</v>
      </c>
      <c r="E522" s="24" t="s">
        <v>2</v>
      </c>
      <c r="F522" s="10">
        <f t="shared" si="24"/>
        <v>81.599999999999994</v>
      </c>
      <c r="G522" s="11">
        <f t="shared" si="25"/>
        <v>14.687999999999999</v>
      </c>
      <c r="H522" s="11">
        <f t="shared" si="26"/>
        <v>96.287999999999997</v>
      </c>
    </row>
    <row r="523" spans="1:8" x14ac:dyDescent="0.25">
      <c r="A523" s="38">
        <v>522</v>
      </c>
      <c r="B523" s="29" t="s">
        <v>49</v>
      </c>
      <c r="C523" s="23">
        <v>429.1</v>
      </c>
      <c r="D523" s="19">
        <v>1</v>
      </c>
      <c r="E523" s="24" t="s">
        <v>50</v>
      </c>
      <c r="F523" s="10">
        <f t="shared" si="24"/>
        <v>429.1</v>
      </c>
      <c r="G523" s="11">
        <f t="shared" si="25"/>
        <v>77.238</v>
      </c>
      <c r="H523" s="11">
        <f t="shared" si="26"/>
        <v>506.33800000000002</v>
      </c>
    </row>
    <row r="524" spans="1:8" x14ac:dyDescent="0.25">
      <c r="A524" s="38">
        <v>523</v>
      </c>
      <c r="B524" s="25" t="s">
        <v>51</v>
      </c>
      <c r="C524" s="26">
        <v>81.599999999999994</v>
      </c>
      <c r="D524" s="19">
        <v>1</v>
      </c>
      <c r="E524" s="24" t="s">
        <v>2</v>
      </c>
      <c r="F524" s="10">
        <f t="shared" si="24"/>
        <v>81.599999999999994</v>
      </c>
      <c r="G524" s="11">
        <f t="shared" si="25"/>
        <v>14.687999999999999</v>
      </c>
      <c r="H524" s="11">
        <f t="shared" si="26"/>
        <v>96.287999999999997</v>
      </c>
    </row>
    <row r="525" spans="1:8" x14ac:dyDescent="0.25">
      <c r="A525" s="57">
        <v>524</v>
      </c>
      <c r="B525" s="27" t="s">
        <v>52</v>
      </c>
      <c r="C525" s="26">
        <v>142.41</v>
      </c>
      <c r="D525" s="19">
        <v>1</v>
      </c>
      <c r="E525" s="24" t="s">
        <v>2</v>
      </c>
      <c r="F525" s="10">
        <f t="shared" si="24"/>
        <v>142.41</v>
      </c>
      <c r="G525" s="11">
        <f t="shared" si="25"/>
        <v>25.633799999999997</v>
      </c>
      <c r="H525" s="11">
        <f t="shared" si="26"/>
        <v>168.0438</v>
      </c>
    </row>
    <row r="526" spans="1:8" x14ac:dyDescent="0.25">
      <c r="A526" s="38">
        <v>525</v>
      </c>
      <c r="B526" s="27" t="s">
        <v>53</v>
      </c>
      <c r="C526" s="26">
        <v>148.03</v>
      </c>
      <c r="D526" s="15">
        <v>1</v>
      </c>
      <c r="E526" s="24" t="s">
        <v>2</v>
      </c>
      <c r="F526" s="10">
        <f t="shared" si="24"/>
        <v>148.03</v>
      </c>
      <c r="G526" s="11">
        <f t="shared" si="25"/>
        <v>26.645399999999999</v>
      </c>
      <c r="H526" s="11">
        <f t="shared" si="26"/>
        <v>174.6754</v>
      </c>
    </row>
    <row r="527" spans="1:8" x14ac:dyDescent="0.25">
      <c r="A527" s="38">
        <v>526</v>
      </c>
      <c r="B527" s="27" t="s">
        <v>54</v>
      </c>
      <c r="C527" s="26">
        <v>133.38999999999999</v>
      </c>
      <c r="D527" s="19">
        <v>1</v>
      </c>
      <c r="E527" s="24" t="s">
        <v>6</v>
      </c>
      <c r="F527" s="10">
        <f t="shared" si="24"/>
        <v>133.38999999999999</v>
      </c>
      <c r="G527" s="11">
        <f t="shared" si="25"/>
        <v>24.010199999999998</v>
      </c>
      <c r="H527" s="11">
        <f t="shared" si="26"/>
        <v>157.40019999999998</v>
      </c>
    </row>
    <row r="528" spans="1:8" x14ac:dyDescent="0.25">
      <c r="A528" s="38">
        <v>527</v>
      </c>
      <c r="B528" s="27" t="s">
        <v>55</v>
      </c>
      <c r="C528" s="26">
        <v>113.9</v>
      </c>
      <c r="D528" s="19">
        <v>1</v>
      </c>
      <c r="E528" s="24" t="s">
        <v>6</v>
      </c>
      <c r="F528" s="10">
        <f t="shared" si="24"/>
        <v>113.9</v>
      </c>
      <c r="G528" s="11">
        <f t="shared" si="25"/>
        <v>20.501999999999999</v>
      </c>
      <c r="H528" s="11">
        <f t="shared" si="26"/>
        <v>134.40200000000002</v>
      </c>
    </row>
    <row r="529" spans="1:8" x14ac:dyDescent="0.25">
      <c r="A529" s="57">
        <v>528</v>
      </c>
      <c r="B529" s="27" t="s">
        <v>56</v>
      </c>
      <c r="C529" s="26">
        <v>97.55</v>
      </c>
      <c r="D529" s="19">
        <v>1</v>
      </c>
      <c r="E529" s="24" t="s">
        <v>6</v>
      </c>
      <c r="F529" s="10">
        <f t="shared" si="24"/>
        <v>97.55</v>
      </c>
      <c r="G529" s="11">
        <f t="shared" si="25"/>
        <v>17.558999999999997</v>
      </c>
      <c r="H529" s="11">
        <f t="shared" si="26"/>
        <v>115.10899999999999</v>
      </c>
    </row>
    <row r="530" spans="1:8" x14ac:dyDescent="0.25">
      <c r="A530" s="38">
        <v>529</v>
      </c>
      <c r="B530" s="27" t="s">
        <v>57</v>
      </c>
      <c r="C530" s="26">
        <v>130.07</v>
      </c>
      <c r="D530" s="19">
        <v>1</v>
      </c>
      <c r="E530" s="24" t="s">
        <v>6</v>
      </c>
      <c r="F530" s="10">
        <f t="shared" si="24"/>
        <v>130.07</v>
      </c>
      <c r="G530" s="11">
        <f t="shared" si="25"/>
        <v>23.412599999999998</v>
      </c>
      <c r="H530" s="11">
        <f t="shared" si="26"/>
        <v>153.48259999999999</v>
      </c>
    </row>
    <row r="531" spans="1:8" x14ac:dyDescent="0.25">
      <c r="A531" s="38">
        <v>530</v>
      </c>
      <c r="B531" s="27" t="s">
        <v>58</v>
      </c>
      <c r="C531" s="26">
        <v>115.99</v>
      </c>
      <c r="D531" s="15">
        <v>1</v>
      </c>
      <c r="E531" s="24" t="s">
        <v>6</v>
      </c>
      <c r="F531" s="10">
        <f t="shared" si="24"/>
        <v>115.99</v>
      </c>
      <c r="G531" s="11">
        <f t="shared" si="25"/>
        <v>20.8782</v>
      </c>
      <c r="H531" s="11">
        <f t="shared" si="26"/>
        <v>136.8682</v>
      </c>
    </row>
    <row r="532" spans="1:8" x14ac:dyDescent="0.25">
      <c r="A532" s="38">
        <v>531</v>
      </c>
      <c r="B532" s="27" t="s">
        <v>59</v>
      </c>
      <c r="C532" s="26">
        <v>236.44</v>
      </c>
      <c r="D532" s="19">
        <v>1</v>
      </c>
      <c r="E532" s="24" t="s">
        <v>6</v>
      </c>
      <c r="F532" s="10">
        <f t="shared" si="24"/>
        <v>236.44</v>
      </c>
      <c r="G532" s="11">
        <f t="shared" si="25"/>
        <v>42.559199999999997</v>
      </c>
      <c r="H532" s="11">
        <f t="shared" si="26"/>
        <v>278.99919999999997</v>
      </c>
    </row>
    <row r="533" spans="1:8" x14ac:dyDescent="0.25">
      <c r="A533" s="57">
        <v>532</v>
      </c>
      <c r="B533" s="27" t="s">
        <v>60</v>
      </c>
      <c r="C533" s="26">
        <v>137.80000000000001</v>
      </c>
      <c r="D533" s="19">
        <v>1</v>
      </c>
      <c r="E533" s="24" t="s">
        <v>2</v>
      </c>
      <c r="F533" s="10">
        <f t="shared" si="24"/>
        <v>137.80000000000001</v>
      </c>
      <c r="G533" s="11">
        <f t="shared" si="25"/>
        <v>24.804000000000002</v>
      </c>
      <c r="H533" s="11">
        <f t="shared" si="26"/>
        <v>162.60400000000001</v>
      </c>
    </row>
    <row r="534" spans="1:8" x14ac:dyDescent="0.25">
      <c r="A534" s="38">
        <v>533</v>
      </c>
      <c r="B534" s="27" t="s">
        <v>61</v>
      </c>
      <c r="C534" s="26">
        <v>325.42</v>
      </c>
      <c r="D534" s="19">
        <v>1</v>
      </c>
      <c r="E534" s="24" t="s">
        <v>6</v>
      </c>
      <c r="F534" s="10">
        <f t="shared" si="24"/>
        <v>325.42</v>
      </c>
      <c r="G534" s="11">
        <f t="shared" si="25"/>
        <v>58.575600000000001</v>
      </c>
      <c r="H534" s="11">
        <f t="shared" si="26"/>
        <v>383.99560000000002</v>
      </c>
    </row>
    <row r="535" spans="1:8" x14ac:dyDescent="0.25">
      <c r="A535" s="38">
        <v>534</v>
      </c>
      <c r="B535" s="27" t="s">
        <v>62</v>
      </c>
      <c r="C535" s="26">
        <v>325.42</v>
      </c>
      <c r="D535" s="19">
        <v>1</v>
      </c>
      <c r="E535" s="24" t="s">
        <v>6</v>
      </c>
      <c r="F535" s="10">
        <f t="shared" si="24"/>
        <v>325.42</v>
      </c>
      <c r="G535" s="11">
        <f t="shared" si="25"/>
        <v>58.575600000000001</v>
      </c>
      <c r="H535" s="11">
        <f t="shared" si="26"/>
        <v>383.99560000000002</v>
      </c>
    </row>
    <row r="536" spans="1:8" x14ac:dyDescent="0.25">
      <c r="A536" s="38">
        <v>535</v>
      </c>
      <c r="B536" s="27" t="s">
        <v>63</v>
      </c>
      <c r="C536" s="26">
        <v>66.95</v>
      </c>
      <c r="D536" s="15">
        <v>1</v>
      </c>
      <c r="E536" s="24" t="s">
        <v>2</v>
      </c>
      <c r="F536" s="10">
        <f t="shared" si="24"/>
        <v>66.95</v>
      </c>
      <c r="G536" s="11">
        <f t="shared" si="25"/>
        <v>12.051</v>
      </c>
      <c r="H536" s="11">
        <f t="shared" si="26"/>
        <v>79.001000000000005</v>
      </c>
    </row>
    <row r="537" spans="1:8" x14ac:dyDescent="0.25">
      <c r="A537" s="57">
        <v>536</v>
      </c>
      <c r="B537" s="27" t="s">
        <v>64</v>
      </c>
      <c r="C537" s="26">
        <v>589.83000000000004</v>
      </c>
      <c r="D537" s="19">
        <v>1</v>
      </c>
      <c r="E537" s="24" t="s">
        <v>6</v>
      </c>
      <c r="F537" s="10">
        <f t="shared" si="24"/>
        <v>589.83000000000004</v>
      </c>
      <c r="G537" s="11">
        <f t="shared" si="25"/>
        <v>106.16940000000001</v>
      </c>
      <c r="H537" s="11">
        <f t="shared" si="26"/>
        <v>695.99940000000004</v>
      </c>
    </row>
    <row r="538" spans="1:8" x14ac:dyDescent="0.25">
      <c r="A538" s="38">
        <v>537</v>
      </c>
      <c r="B538" s="27" t="s">
        <v>65</v>
      </c>
      <c r="C538" s="26">
        <v>463.56</v>
      </c>
      <c r="D538" s="19">
        <v>1</v>
      </c>
      <c r="E538" s="24" t="s">
        <v>2</v>
      </c>
      <c r="F538" s="10">
        <f t="shared" si="24"/>
        <v>463.56</v>
      </c>
      <c r="G538" s="11">
        <f t="shared" si="25"/>
        <v>83.440799999999996</v>
      </c>
      <c r="H538" s="11">
        <f t="shared" si="26"/>
        <v>547.00080000000003</v>
      </c>
    </row>
    <row r="539" spans="1:8" x14ac:dyDescent="0.25">
      <c r="A539" s="38">
        <v>538</v>
      </c>
      <c r="B539" s="27" t="s">
        <v>66</v>
      </c>
      <c r="C539" s="26">
        <v>205.08</v>
      </c>
      <c r="D539" s="19">
        <v>1</v>
      </c>
      <c r="E539" s="24" t="s">
        <v>2</v>
      </c>
      <c r="F539" s="10">
        <f t="shared" si="24"/>
        <v>205.08</v>
      </c>
      <c r="G539" s="11">
        <f t="shared" si="25"/>
        <v>36.914400000000001</v>
      </c>
      <c r="H539" s="11">
        <f t="shared" si="26"/>
        <v>241.99440000000001</v>
      </c>
    </row>
    <row r="540" spans="1:8" x14ac:dyDescent="0.25">
      <c r="A540" s="38">
        <v>539</v>
      </c>
      <c r="B540" s="27" t="s">
        <v>67</v>
      </c>
      <c r="C540" s="26">
        <v>225.42</v>
      </c>
      <c r="D540" s="19">
        <v>1</v>
      </c>
      <c r="E540" s="24" t="s">
        <v>2</v>
      </c>
      <c r="F540" s="10">
        <f t="shared" si="24"/>
        <v>225.42</v>
      </c>
      <c r="G540" s="11">
        <f t="shared" si="25"/>
        <v>40.575599999999994</v>
      </c>
      <c r="H540" s="11">
        <f t="shared" si="26"/>
        <v>265.99559999999997</v>
      </c>
    </row>
    <row r="541" spans="1:8" x14ac:dyDescent="0.25">
      <c r="A541" s="57">
        <v>540</v>
      </c>
      <c r="B541" s="27" t="s">
        <v>68</v>
      </c>
      <c r="C541" s="26">
        <v>205.08</v>
      </c>
      <c r="D541" s="15">
        <v>1</v>
      </c>
      <c r="E541" s="24" t="s">
        <v>2</v>
      </c>
      <c r="F541" s="10">
        <f t="shared" si="24"/>
        <v>205.08</v>
      </c>
      <c r="G541" s="11">
        <f t="shared" si="25"/>
        <v>36.914400000000001</v>
      </c>
      <c r="H541" s="11">
        <f t="shared" si="26"/>
        <v>241.99440000000001</v>
      </c>
    </row>
    <row r="542" spans="1:8" x14ac:dyDescent="0.25">
      <c r="A542" s="38">
        <v>541</v>
      </c>
      <c r="B542" s="27" t="s">
        <v>69</v>
      </c>
      <c r="C542" s="26">
        <v>225.42</v>
      </c>
      <c r="D542" s="19">
        <v>1</v>
      </c>
      <c r="E542" s="24" t="s">
        <v>2</v>
      </c>
      <c r="F542" s="10">
        <f t="shared" si="24"/>
        <v>225.42</v>
      </c>
      <c r="G542" s="11">
        <f t="shared" si="25"/>
        <v>40.575599999999994</v>
      </c>
      <c r="H542" s="11">
        <f t="shared" si="26"/>
        <v>265.99559999999997</v>
      </c>
    </row>
    <row r="543" spans="1:8" x14ac:dyDescent="0.25">
      <c r="A543" s="38">
        <v>542</v>
      </c>
      <c r="B543" s="27" t="s">
        <v>70</v>
      </c>
      <c r="C543" s="26">
        <v>16.02</v>
      </c>
      <c r="D543" s="19">
        <v>1</v>
      </c>
      <c r="E543" s="24" t="s">
        <v>2</v>
      </c>
      <c r="F543" s="10">
        <f t="shared" si="24"/>
        <v>16.02</v>
      </c>
      <c r="G543" s="11">
        <f t="shared" si="25"/>
        <v>2.8835999999999999</v>
      </c>
      <c r="H543" s="11">
        <f t="shared" si="26"/>
        <v>18.903600000000001</v>
      </c>
    </row>
    <row r="544" spans="1:8" x14ac:dyDescent="0.25">
      <c r="A544" s="38">
        <v>543</v>
      </c>
      <c r="B544" s="27" t="s">
        <v>71</v>
      </c>
      <c r="C544" s="26">
        <v>21.1</v>
      </c>
      <c r="D544" s="19">
        <v>1</v>
      </c>
      <c r="E544" s="24" t="s">
        <v>2</v>
      </c>
      <c r="F544" s="10">
        <f t="shared" si="24"/>
        <v>21.1</v>
      </c>
      <c r="G544" s="11">
        <f t="shared" si="25"/>
        <v>3.798</v>
      </c>
      <c r="H544" s="11">
        <f t="shared" si="26"/>
        <v>24.898000000000003</v>
      </c>
    </row>
    <row r="545" spans="1:8" x14ac:dyDescent="0.25">
      <c r="A545" s="57">
        <v>544</v>
      </c>
      <c r="B545" s="27" t="s">
        <v>72</v>
      </c>
      <c r="C545" s="26">
        <v>88.98</v>
      </c>
      <c r="D545" s="19">
        <v>1</v>
      </c>
      <c r="E545" s="24" t="s">
        <v>2</v>
      </c>
      <c r="F545" s="10">
        <f t="shared" si="24"/>
        <v>88.98</v>
      </c>
      <c r="G545" s="11">
        <f t="shared" si="25"/>
        <v>16.016400000000001</v>
      </c>
      <c r="H545" s="11">
        <f t="shared" si="26"/>
        <v>104.99640000000001</v>
      </c>
    </row>
    <row r="546" spans="1:8" x14ac:dyDescent="0.25">
      <c r="A546" s="38">
        <v>545</v>
      </c>
      <c r="B546" s="27" t="s">
        <v>73</v>
      </c>
      <c r="C546" s="28">
        <v>382.2</v>
      </c>
      <c r="D546" s="15">
        <v>1</v>
      </c>
      <c r="E546" s="24" t="s">
        <v>2</v>
      </c>
      <c r="F546" s="10">
        <f t="shared" si="24"/>
        <v>382.2</v>
      </c>
      <c r="G546" s="11">
        <f t="shared" si="25"/>
        <v>68.795999999999992</v>
      </c>
      <c r="H546" s="11">
        <f t="shared" si="26"/>
        <v>450.99599999999998</v>
      </c>
    </row>
    <row r="547" spans="1:8" x14ac:dyDescent="0.25">
      <c r="A547" s="38">
        <v>546</v>
      </c>
      <c r="B547" s="27" t="s">
        <v>74</v>
      </c>
      <c r="C547" s="28">
        <v>16.02</v>
      </c>
      <c r="D547" s="19">
        <v>1</v>
      </c>
      <c r="E547" s="24" t="s">
        <v>2</v>
      </c>
      <c r="F547" s="10">
        <f t="shared" si="24"/>
        <v>16.02</v>
      </c>
      <c r="G547" s="11">
        <f t="shared" si="25"/>
        <v>2.8835999999999999</v>
      </c>
      <c r="H547" s="11">
        <f t="shared" si="26"/>
        <v>18.903600000000001</v>
      </c>
    </row>
    <row r="548" spans="1:8" x14ac:dyDescent="0.25">
      <c r="A548" s="38">
        <v>547</v>
      </c>
      <c r="B548" s="27" t="s">
        <v>75</v>
      </c>
      <c r="C548" s="28">
        <v>12.63</v>
      </c>
      <c r="D548" s="19">
        <v>1</v>
      </c>
      <c r="E548" s="24" t="s">
        <v>2</v>
      </c>
      <c r="F548" s="10">
        <f t="shared" si="24"/>
        <v>12.63</v>
      </c>
      <c r="G548" s="11">
        <f t="shared" si="25"/>
        <v>2.2734000000000001</v>
      </c>
      <c r="H548" s="11">
        <f t="shared" si="26"/>
        <v>14.903400000000001</v>
      </c>
    </row>
    <row r="549" spans="1:8" x14ac:dyDescent="0.25">
      <c r="A549" s="57">
        <v>548</v>
      </c>
      <c r="B549" s="27" t="s">
        <v>76</v>
      </c>
      <c r="C549" s="28">
        <v>81.81</v>
      </c>
      <c r="D549" s="19">
        <v>1</v>
      </c>
      <c r="E549" s="24" t="s">
        <v>2</v>
      </c>
      <c r="F549" s="10">
        <f t="shared" si="24"/>
        <v>81.81</v>
      </c>
      <c r="G549" s="11">
        <f t="shared" si="25"/>
        <v>14.7258</v>
      </c>
      <c r="H549" s="11">
        <f t="shared" si="26"/>
        <v>96.535799999999995</v>
      </c>
    </row>
    <row r="550" spans="1:8" x14ac:dyDescent="0.25">
      <c r="A550" s="38">
        <v>549</v>
      </c>
      <c r="B550" s="27" t="s">
        <v>77</v>
      </c>
      <c r="C550" s="28">
        <v>248.28</v>
      </c>
      <c r="D550" s="19">
        <v>1</v>
      </c>
      <c r="E550" s="24" t="s">
        <v>2</v>
      </c>
      <c r="F550" s="10">
        <f t="shared" si="24"/>
        <v>248.28</v>
      </c>
      <c r="G550" s="11">
        <f t="shared" si="25"/>
        <v>44.690399999999997</v>
      </c>
      <c r="H550" s="11">
        <f t="shared" si="26"/>
        <v>292.97039999999998</v>
      </c>
    </row>
    <row r="551" spans="1:8" x14ac:dyDescent="0.25">
      <c r="A551" s="38">
        <v>550</v>
      </c>
      <c r="B551" s="29" t="s">
        <v>78</v>
      </c>
      <c r="C551" s="28">
        <v>82.73</v>
      </c>
      <c r="D551" s="15">
        <v>1</v>
      </c>
      <c r="E551" s="24" t="s">
        <v>2</v>
      </c>
      <c r="F551" s="10">
        <f t="shared" si="24"/>
        <v>82.73</v>
      </c>
      <c r="G551" s="11">
        <f t="shared" si="25"/>
        <v>14.891400000000001</v>
      </c>
      <c r="H551" s="11">
        <f t="shared" si="26"/>
        <v>97.621400000000008</v>
      </c>
    </row>
    <row r="552" spans="1:8" x14ac:dyDescent="0.25">
      <c r="A552" s="38">
        <v>551</v>
      </c>
      <c r="B552" s="27" t="s">
        <v>79</v>
      </c>
      <c r="C552" s="28">
        <v>4.16</v>
      </c>
      <c r="D552" s="19">
        <v>1</v>
      </c>
      <c r="E552" s="24" t="s">
        <v>2</v>
      </c>
      <c r="F552" s="10">
        <f t="shared" si="24"/>
        <v>4.16</v>
      </c>
      <c r="G552" s="11">
        <f t="shared" si="25"/>
        <v>0.74880000000000002</v>
      </c>
      <c r="H552" s="11">
        <f t="shared" si="26"/>
        <v>4.9088000000000003</v>
      </c>
    </row>
    <row r="553" spans="1:8" x14ac:dyDescent="0.25">
      <c r="A553" s="57">
        <v>552</v>
      </c>
      <c r="B553" s="29" t="s">
        <v>80</v>
      </c>
      <c r="C553" s="23">
        <v>7.33</v>
      </c>
      <c r="D553" s="19">
        <v>1</v>
      </c>
      <c r="E553" s="24" t="s">
        <v>2</v>
      </c>
      <c r="F553" s="10">
        <f t="shared" si="24"/>
        <v>7.33</v>
      </c>
      <c r="G553" s="11">
        <f t="shared" si="25"/>
        <v>1.3193999999999999</v>
      </c>
      <c r="H553" s="11">
        <f t="shared" si="26"/>
        <v>8.6494</v>
      </c>
    </row>
    <row r="554" spans="1:8" x14ac:dyDescent="0.25">
      <c r="A554" s="38">
        <v>553</v>
      </c>
      <c r="B554" s="25" t="s">
        <v>81</v>
      </c>
      <c r="C554" s="26">
        <v>57.54</v>
      </c>
      <c r="D554" s="19">
        <v>1</v>
      </c>
      <c r="E554" s="24" t="s">
        <v>6</v>
      </c>
      <c r="F554" s="10">
        <f t="shared" si="24"/>
        <v>57.54</v>
      </c>
      <c r="G554" s="11">
        <f t="shared" si="25"/>
        <v>10.357199999999999</v>
      </c>
      <c r="H554" s="11">
        <f t="shared" si="26"/>
        <v>67.897199999999998</v>
      </c>
    </row>
    <row r="555" spans="1:8" x14ac:dyDescent="0.25">
      <c r="A555" s="38">
        <v>554</v>
      </c>
      <c r="B555" s="27" t="s">
        <v>82</v>
      </c>
      <c r="C555" s="26">
        <v>17.53</v>
      </c>
      <c r="D555" s="15">
        <v>1</v>
      </c>
      <c r="E555" s="24" t="s">
        <v>2</v>
      </c>
      <c r="F555" s="10">
        <f t="shared" si="24"/>
        <v>17.53</v>
      </c>
      <c r="G555" s="11">
        <f t="shared" si="25"/>
        <v>3.1554000000000002</v>
      </c>
      <c r="H555" s="11">
        <f t="shared" si="26"/>
        <v>20.685400000000001</v>
      </c>
    </row>
    <row r="556" spans="1:8" x14ac:dyDescent="0.25">
      <c r="A556" s="38">
        <v>555</v>
      </c>
      <c r="B556" s="27" t="s">
        <v>83</v>
      </c>
      <c r="C556" s="26">
        <v>91.52</v>
      </c>
      <c r="D556" s="19">
        <v>1</v>
      </c>
      <c r="E556" s="24" t="s">
        <v>2</v>
      </c>
      <c r="F556" s="10">
        <f t="shared" si="24"/>
        <v>91.52</v>
      </c>
      <c r="G556" s="11">
        <f t="shared" si="25"/>
        <v>16.473599999999998</v>
      </c>
      <c r="H556" s="11">
        <f t="shared" si="26"/>
        <v>107.99359999999999</v>
      </c>
    </row>
    <row r="557" spans="1:8" x14ac:dyDescent="0.25">
      <c r="A557" s="57">
        <v>556</v>
      </c>
      <c r="B557" s="27" t="s">
        <v>84</v>
      </c>
      <c r="C557" s="26">
        <v>108.95</v>
      </c>
      <c r="D557" s="19">
        <v>1</v>
      </c>
      <c r="E557" s="24" t="s">
        <v>2</v>
      </c>
      <c r="F557" s="10">
        <f t="shared" si="24"/>
        <v>108.95</v>
      </c>
      <c r="G557" s="11">
        <f t="shared" si="25"/>
        <v>19.611000000000001</v>
      </c>
      <c r="H557" s="11">
        <f t="shared" si="26"/>
        <v>128.56100000000001</v>
      </c>
    </row>
    <row r="558" spans="1:8" x14ac:dyDescent="0.25">
      <c r="A558" s="38">
        <v>557</v>
      </c>
      <c r="B558" s="27" t="s">
        <v>85</v>
      </c>
      <c r="C558" s="26">
        <v>101.19</v>
      </c>
      <c r="D558" s="19">
        <v>1</v>
      </c>
      <c r="E558" s="24" t="s">
        <v>2</v>
      </c>
      <c r="F558" s="10">
        <f t="shared" si="24"/>
        <v>101.19</v>
      </c>
      <c r="G558" s="11">
        <f t="shared" si="25"/>
        <v>18.214199999999998</v>
      </c>
      <c r="H558" s="11">
        <f t="shared" si="26"/>
        <v>119.4042</v>
      </c>
    </row>
    <row r="559" spans="1:8" x14ac:dyDescent="0.25">
      <c r="A559" s="38">
        <v>558</v>
      </c>
      <c r="B559" s="27" t="s">
        <v>86</v>
      </c>
      <c r="C559" s="26">
        <v>196.11</v>
      </c>
      <c r="D559" s="19">
        <v>1</v>
      </c>
      <c r="E559" s="24" t="s">
        <v>2</v>
      </c>
      <c r="F559" s="10">
        <f t="shared" si="24"/>
        <v>196.11</v>
      </c>
      <c r="G559" s="11">
        <f t="shared" si="25"/>
        <v>35.299799999999998</v>
      </c>
      <c r="H559" s="11">
        <f t="shared" si="26"/>
        <v>231.40980000000002</v>
      </c>
    </row>
    <row r="560" spans="1:8" x14ac:dyDescent="0.25">
      <c r="A560" s="38">
        <v>559</v>
      </c>
      <c r="B560" s="27" t="s">
        <v>87</v>
      </c>
      <c r="C560" s="26">
        <v>61.36</v>
      </c>
      <c r="D560" s="15">
        <v>1</v>
      </c>
      <c r="E560" s="24" t="s">
        <v>2</v>
      </c>
      <c r="F560" s="10">
        <f t="shared" si="24"/>
        <v>61.36</v>
      </c>
      <c r="G560" s="11">
        <f t="shared" si="25"/>
        <v>11.044799999999999</v>
      </c>
      <c r="H560" s="11">
        <f t="shared" si="26"/>
        <v>72.404799999999994</v>
      </c>
    </row>
    <row r="561" spans="1:8" x14ac:dyDescent="0.25">
      <c r="A561" s="57">
        <v>560</v>
      </c>
      <c r="B561" s="27" t="s">
        <v>88</v>
      </c>
      <c r="C561" s="26">
        <v>151.78</v>
      </c>
      <c r="D561" s="19">
        <v>1</v>
      </c>
      <c r="E561" s="24" t="s">
        <v>2</v>
      </c>
      <c r="F561" s="10">
        <f t="shared" si="24"/>
        <v>151.78</v>
      </c>
      <c r="G561" s="11">
        <f t="shared" si="25"/>
        <v>27.320399999999999</v>
      </c>
      <c r="H561" s="11">
        <f t="shared" si="26"/>
        <v>179.10040000000001</v>
      </c>
    </row>
    <row r="562" spans="1:8" ht="25.5" x14ac:dyDescent="0.25">
      <c r="A562" s="38">
        <v>561</v>
      </c>
      <c r="B562" s="27" t="s">
        <v>89</v>
      </c>
      <c r="C562" s="26">
        <v>21.36</v>
      </c>
      <c r="D562" s="19">
        <v>1</v>
      </c>
      <c r="E562" s="24" t="s">
        <v>2</v>
      </c>
      <c r="F562" s="10">
        <f t="shared" si="24"/>
        <v>21.36</v>
      </c>
      <c r="G562" s="11">
        <f t="shared" si="25"/>
        <v>3.8447999999999998</v>
      </c>
      <c r="H562" s="11">
        <f t="shared" si="26"/>
        <v>25.204799999999999</v>
      </c>
    </row>
    <row r="563" spans="1:8" ht="25.5" x14ac:dyDescent="0.25">
      <c r="A563" s="38">
        <v>562</v>
      </c>
      <c r="B563" s="27" t="s">
        <v>90</v>
      </c>
      <c r="C563" s="26">
        <v>92.37</v>
      </c>
      <c r="D563" s="19">
        <v>1</v>
      </c>
      <c r="E563" s="24" t="s">
        <v>2</v>
      </c>
      <c r="F563" s="10">
        <f t="shared" si="24"/>
        <v>92.37</v>
      </c>
      <c r="G563" s="11">
        <f t="shared" si="25"/>
        <v>16.6266</v>
      </c>
      <c r="H563" s="11">
        <f t="shared" si="26"/>
        <v>108.9966</v>
      </c>
    </row>
    <row r="564" spans="1:8" x14ac:dyDescent="0.25">
      <c r="A564" s="38">
        <v>563</v>
      </c>
      <c r="B564" s="27" t="s">
        <v>91</v>
      </c>
      <c r="C564" s="26">
        <v>74.58</v>
      </c>
      <c r="D564" s="19">
        <v>1</v>
      </c>
      <c r="E564" s="24" t="s">
        <v>2</v>
      </c>
      <c r="F564" s="10">
        <f t="shared" si="24"/>
        <v>74.58</v>
      </c>
      <c r="G564" s="11">
        <f t="shared" si="25"/>
        <v>13.424399999999999</v>
      </c>
      <c r="H564" s="11">
        <f t="shared" si="26"/>
        <v>88.004400000000004</v>
      </c>
    </row>
    <row r="565" spans="1:8" x14ac:dyDescent="0.25">
      <c r="A565" s="57">
        <v>564</v>
      </c>
      <c r="B565" s="27" t="s">
        <v>92</v>
      </c>
      <c r="C565" s="26">
        <v>43.73</v>
      </c>
      <c r="D565" s="15">
        <v>1</v>
      </c>
      <c r="E565" s="24" t="s">
        <v>2</v>
      </c>
      <c r="F565" s="10">
        <f t="shared" si="24"/>
        <v>43.73</v>
      </c>
      <c r="G565" s="11">
        <f t="shared" si="25"/>
        <v>7.8713999999999995</v>
      </c>
      <c r="H565" s="11">
        <f t="shared" si="26"/>
        <v>51.601399999999998</v>
      </c>
    </row>
    <row r="566" spans="1:8" x14ac:dyDescent="0.25">
      <c r="A566" s="38">
        <v>565</v>
      </c>
      <c r="B566" s="27" t="s">
        <v>93</v>
      </c>
      <c r="C566" s="26">
        <v>48.25</v>
      </c>
      <c r="D566" s="19">
        <v>1</v>
      </c>
      <c r="E566" s="24" t="s">
        <v>2</v>
      </c>
      <c r="F566" s="10">
        <f t="shared" si="24"/>
        <v>48.25</v>
      </c>
      <c r="G566" s="11">
        <f t="shared" si="25"/>
        <v>8.6850000000000005</v>
      </c>
      <c r="H566" s="11">
        <f t="shared" si="26"/>
        <v>56.935000000000002</v>
      </c>
    </row>
    <row r="567" spans="1:8" x14ac:dyDescent="0.25">
      <c r="A567" s="38">
        <v>566</v>
      </c>
      <c r="B567" s="27" t="s">
        <v>94</v>
      </c>
      <c r="C567" s="26">
        <v>145.76</v>
      </c>
      <c r="D567" s="19">
        <v>1</v>
      </c>
      <c r="E567" s="24" t="s">
        <v>2</v>
      </c>
      <c r="F567" s="10">
        <f t="shared" ref="F567:F630" si="27">C567*D567</f>
        <v>145.76</v>
      </c>
      <c r="G567" s="11">
        <f t="shared" ref="G567:G630" si="28">F567*0.18</f>
        <v>26.236799999999999</v>
      </c>
      <c r="H567" s="11">
        <f t="shared" ref="H567:H630" si="29">F567+G567</f>
        <v>171.99679999999998</v>
      </c>
    </row>
    <row r="568" spans="1:8" x14ac:dyDescent="0.25">
      <c r="A568" s="38">
        <v>567</v>
      </c>
      <c r="B568" s="27" t="s">
        <v>95</v>
      </c>
      <c r="C568" s="26">
        <v>83.79</v>
      </c>
      <c r="D568" s="19">
        <v>1</v>
      </c>
      <c r="E568" s="24" t="s">
        <v>2</v>
      </c>
      <c r="F568" s="10">
        <f t="shared" si="27"/>
        <v>83.79</v>
      </c>
      <c r="G568" s="11">
        <f t="shared" si="28"/>
        <v>15.0822</v>
      </c>
      <c r="H568" s="11">
        <f t="shared" si="29"/>
        <v>98.872200000000007</v>
      </c>
    </row>
    <row r="569" spans="1:8" x14ac:dyDescent="0.25">
      <c r="A569" s="57">
        <v>568</v>
      </c>
      <c r="B569" s="27" t="s">
        <v>96</v>
      </c>
      <c r="C569" s="26">
        <v>2079.33</v>
      </c>
      <c r="D569" s="19">
        <v>1</v>
      </c>
      <c r="E569" s="24" t="s">
        <v>6</v>
      </c>
      <c r="F569" s="10">
        <f t="shared" si="27"/>
        <v>2079.33</v>
      </c>
      <c r="G569" s="11">
        <f t="shared" si="28"/>
        <v>374.27939999999995</v>
      </c>
      <c r="H569" s="11">
        <f t="shared" si="29"/>
        <v>2453.6093999999998</v>
      </c>
    </row>
    <row r="570" spans="1:8" x14ac:dyDescent="0.25">
      <c r="A570" s="38">
        <v>569</v>
      </c>
      <c r="B570" s="27" t="s">
        <v>97</v>
      </c>
      <c r="C570" s="26">
        <v>314.62</v>
      </c>
      <c r="D570" s="15">
        <v>1</v>
      </c>
      <c r="E570" s="24" t="s">
        <v>6</v>
      </c>
      <c r="F570" s="10">
        <f t="shared" si="27"/>
        <v>314.62</v>
      </c>
      <c r="G570" s="11">
        <f t="shared" si="28"/>
        <v>56.631599999999999</v>
      </c>
      <c r="H570" s="11">
        <f t="shared" si="29"/>
        <v>371.2516</v>
      </c>
    </row>
    <row r="571" spans="1:8" x14ac:dyDescent="0.25">
      <c r="A571" s="38">
        <v>570</v>
      </c>
      <c r="B571" s="27" t="s">
        <v>98</v>
      </c>
      <c r="C571" s="26">
        <v>1271.19</v>
      </c>
      <c r="D571" s="19">
        <v>1</v>
      </c>
      <c r="E571" s="24" t="s">
        <v>6</v>
      </c>
      <c r="F571" s="10">
        <f t="shared" si="27"/>
        <v>1271.19</v>
      </c>
      <c r="G571" s="11">
        <f t="shared" si="28"/>
        <v>228.8142</v>
      </c>
      <c r="H571" s="11">
        <f t="shared" si="29"/>
        <v>1500.0042000000001</v>
      </c>
    </row>
    <row r="572" spans="1:8" x14ac:dyDescent="0.25">
      <c r="A572" s="38">
        <v>571</v>
      </c>
      <c r="B572" s="27" t="s">
        <v>99</v>
      </c>
      <c r="C572" s="26">
        <v>101.69</v>
      </c>
      <c r="D572" s="19">
        <v>1</v>
      </c>
      <c r="E572" s="24" t="s">
        <v>6</v>
      </c>
      <c r="F572" s="10">
        <f t="shared" si="27"/>
        <v>101.69</v>
      </c>
      <c r="G572" s="11">
        <f t="shared" si="28"/>
        <v>18.304199999999998</v>
      </c>
      <c r="H572" s="11">
        <f t="shared" si="29"/>
        <v>119.99419999999999</v>
      </c>
    </row>
    <row r="573" spans="1:8" x14ac:dyDescent="0.25">
      <c r="A573" s="57">
        <v>572</v>
      </c>
      <c r="B573" s="27" t="s">
        <v>100</v>
      </c>
      <c r="C573" s="26">
        <v>305.08</v>
      </c>
      <c r="D573" s="19">
        <v>1</v>
      </c>
      <c r="E573" s="24" t="s">
        <v>6</v>
      </c>
      <c r="F573" s="10">
        <f t="shared" si="27"/>
        <v>305.08</v>
      </c>
      <c r="G573" s="11">
        <f t="shared" si="28"/>
        <v>54.914399999999993</v>
      </c>
      <c r="H573" s="11">
        <f t="shared" si="29"/>
        <v>359.99439999999998</v>
      </c>
    </row>
    <row r="574" spans="1:8" x14ac:dyDescent="0.25">
      <c r="A574" s="38">
        <v>573</v>
      </c>
      <c r="B574" s="27" t="s">
        <v>101</v>
      </c>
      <c r="C574" s="26">
        <v>114.97</v>
      </c>
      <c r="D574" s="19">
        <v>1</v>
      </c>
      <c r="E574" s="24" t="s">
        <v>6</v>
      </c>
      <c r="F574" s="10">
        <f t="shared" si="27"/>
        <v>114.97</v>
      </c>
      <c r="G574" s="11">
        <f t="shared" si="28"/>
        <v>20.694599999999998</v>
      </c>
      <c r="H574" s="11">
        <f t="shared" si="29"/>
        <v>135.66460000000001</v>
      </c>
    </row>
    <row r="575" spans="1:8" ht="25.5" x14ac:dyDescent="0.25">
      <c r="A575" s="38">
        <v>574</v>
      </c>
      <c r="B575" s="27" t="s">
        <v>102</v>
      </c>
      <c r="C575" s="26">
        <v>70.09</v>
      </c>
      <c r="D575" s="15">
        <v>1</v>
      </c>
      <c r="E575" s="24" t="s">
        <v>6</v>
      </c>
      <c r="F575" s="10">
        <f t="shared" si="27"/>
        <v>70.09</v>
      </c>
      <c r="G575" s="11">
        <f t="shared" si="28"/>
        <v>12.616200000000001</v>
      </c>
      <c r="H575" s="11">
        <f t="shared" si="29"/>
        <v>82.70620000000001</v>
      </c>
    </row>
    <row r="576" spans="1:8" x14ac:dyDescent="0.25">
      <c r="A576" s="38">
        <v>575</v>
      </c>
      <c r="B576" s="27" t="s">
        <v>103</v>
      </c>
      <c r="C576" s="26">
        <v>367.45</v>
      </c>
      <c r="D576" s="19">
        <v>1</v>
      </c>
      <c r="E576" s="24" t="s">
        <v>6</v>
      </c>
      <c r="F576" s="10">
        <f t="shared" si="27"/>
        <v>367.45</v>
      </c>
      <c r="G576" s="11">
        <f t="shared" si="28"/>
        <v>66.140999999999991</v>
      </c>
      <c r="H576" s="11">
        <f t="shared" si="29"/>
        <v>433.59100000000001</v>
      </c>
    </row>
    <row r="577" spans="1:8" x14ac:dyDescent="0.25">
      <c r="A577" s="57">
        <v>576</v>
      </c>
      <c r="B577" s="27" t="s">
        <v>104</v>
      </c>
      <c r="C577" s="26">
        <v>61.15</v>
      </c>
      <c r="D577" s="19">
        <v>1</v>
      </c>
      <c r="E577" s="24" t="s">
        <v>6</v>
      </c>
      <c r="F577" s="10">
        <f t="shared" si="27"/>
        <v>61.15</v>
      </c>
      <c r="G577" s="11">
        <f t="shared" si="28"/>
        <v>11.007</v>
      </c>
      <c r="H577" s="11">
        <f t="shared" si="29"/>
        <v>72.156999999999996</v>
      </c>
    </row>
    <row r="578" spans="1:8" x14ac:dyDescent="0.25">
      <c r="A578" s="38">
        <v>577</v>
      </c>
      <c r="B578" s="27" t="s">
        <v>105</v>
      </c>
      <c r="C578" s="26">
        <v>31.99</v>
      </c>
      <c r="D578" s="19">
        <v>1</v>
      </c>
      <c r="E578" s="24" t="s">
        <v>6</v>
      </c>
      <c r="F578" s="10">
        <f t="shared" si="27"/>
        <v>31.99</v>
      </c>
      <c r="G578" s="11">
        <f t="shared" si="28"/>
        <v>5.7581999999999995</v>
      </c>
      <c r="H578" s="11">
        <f t="shared" si="29"/>
        <v>37.748199999999997</v>
      </c>
    </row>
    <row r="579" spans="1:8" x14ac:dyDescent="0.25">
      <c r="A579" s="38">
        <v>578</v>
      </c>
      <c r="B579" s="27" t="s">
        <v>106</v>
      </c>
      <c r="C579" s="26">
        <v>41.1</v>
      </c>
      <c r="D579" s="19">
        <v>1</v>
      </c>
      <c r="E579" s="24" t="s">
        <v>6</v>
      </c>
      <c r="F579" s="10">
        <f t="shared" si="27"/>
        <v>41.1</v>
      </c>
      <c r="G579" s="11">
        <f t="shared" si="28"/>
        <v>7.3979999999999997</v>
      </c>
      <c r="H579" s="11">
        <f t="shared" si="29"/>
        <v>48.498000000000005</v>
      </c>
    </row>
    <row r="580" spans="1:8" x14ac:dyDescent="0.25">
      <c r="A580" s="38">
        <v>579</v>
      </c>
      <c r="B580" s="27" t="s">
        <v>107</v>
      </c>
      <c r="C580" s="26">
        <v>13.56</v>
      </c>
      <c r="D580" s="15">
        <v>1</v>
      </c>
      <c r="E580" s="24" t="s">
        <v>6</v>
      </c>
      <c r="F580" s="10">
        <f t="shared" si="27"/>
        <v>13.56</v>
      </c>
      <c r="G580" s="11">
        <f t="shared" si="28"/>
        <v>2.4407999999999999</v>
      </c>
      <c r="H580" s="11">
        <f t="shared" si="29"/>
        <v>16.000800000000002</v>
      </c>
    </row>
    <row r="581" spans="1:8" x14ac:dyDescent="0.25">
      <c r="A581" s="57">
        <v>580</v>
      </c>
      <c r="B581" s="27" t="s">
        <v>108</v>
      </c>
      <c r="C581" s="26">
        <v>31</v>
      </c>
      <c r="D581" s="19">
        <v>1</v>
      </c>
      <c r="E581" s="24" t="s">
        <v>2</v>
      </c>
      <c r="F581" s="10">
        <f t="shared" si="27"/>
        <v>31</v>
      </c>
      <c r="G581" s="11">
        <f t="shared" si="28"/>
        <v>5.58</v>
      </c>
      <c r="H581" s="11">
        <f t="shared" si="29"/>
        <v>36.58</v>
      </c>
    </row>
    <row r="582" spans="1:8" x14ac:dyDescent="0.25">
      <c r="A582" s="38">
        <v>581</v>
      </c>
      <c r="B582" s="27" t="s">
        <v>109</v>
      </c>
      <c r="C582" s="26">
        <v>45.32</v>
      </c>
      <c r="D582" s="19">
        <v>1</v>
      </c>
      <c r="E582" s="24" t="s">
        <v>2</v>
      </c>
      <c r="F582" s="10">
        <f t="shared" si="27"/>
        <v>45.32</v>
      </c>
      <c r="G582" s="11">
        <f t="shared" si="28"/>
        <v>8.1576000000000004</v>
      </c>
      <c r="H582" s="11">
        <f t="shared" si="29"/>
        <v>53.477600000000002</v>
      </c>
    </row>
    <row r="583" spans="1:8" x14ac:dyDescent="0.25">
      <c r="A583" s="38">
        <v>582</v>
      </c>
      <c r="B583" s="29" t="s">
        <v>110</v>
      </c>
      <c r="C583" s="28">
        <v>143.35</v>
      </c>
      <c r="D583" s="19">
        <v>1</v>
      </c>
      <c r="E583" s="24" t="s">
        <v>2</v>
      </c>
      <c r="F583" s="10">
        <f t="shared" si="27"/>
        <v>143.35</v>
      </c>
      <c r="G583" s="11">
        <f t="shared" si="28"/>
        <v>25.802999999999997</v>
      </c>
      <c r="H583" s="11">
        <f t="shared" si="29"/>
        <v>169.15299999999999</v>
      </c>
    </row>
    <row r="584" spans="1:8" x14ac:dyDescent="0.25">
      <c r="A584" s="38">
        <v>583</v>
      </c>
      <c r="B584" s="27" t="s">
        <v>111</v>
      </c>
      <c r="C584" s="28">
        <v>159.32</v>
      </c>
      <c r="D584" s="15">
        <v>1</v>
      </c>
      <c r="E584" s="24" t="s">
        <v>2</v>
      </c>
      <c r="F584" s="10">
        <f t="shared" si="27"/>
        <v>159.32</v>
      </c>
      <c r="G584" s="11">
        <f t="shared" si="28"/>
        <v>28.677599999999998</v>
      </c>
      <c r="H584" s="11">
        <f t="shared" si="29"/>
        <v>187.99759999999998</v>
      </c>
    </row>
    <row r="585" spans="1:8" x14ac:dyDescent="0.25">
      <c r="A585" s="57">
        <v>584</v>
      </c>
      <c r="B585" s="27" t="s">
        <v>112</v>
      </c>
      <c r="C585" s="28">
        <v>115.25</v>
      </c>
      <c r="D585" s="19">
        <v>1</v>
      </c>
      <c r="E585" s="24" t="s">
        <v>2</v>
      </c>
      <c r="F585" s="10">
        <f t="shared" si="27"/>
        <v>115.25</v>
      </c>
      <c r="G585" s="11">
        <f t="shared" si="28"/>
        <v>20.745000000000001</v>
      </c>
      <c r="H585" s="11">
        <f t="shared" si="29"/>
        <v>135.995</v>
      </c>
    </row>
    <row r="586" spans="1:8" x14ac:dyDescent="0.25">
      <c r="A586" s="38">
        <v>585</v>
      </c>
      <c r="B586" s="27" t="s">
        <v>113</v>
      </c>
      <c r="C586" s="28">
        <v>233.99</v>
      </c>
      <c r="D586" s="19">
        <v>1</v>
      </c>
      <c r="E586" s="24" t="s">
        <v>2</v>
      </c>
      <c r="F586" s="10">
        <f t="shared" si="27"/>
        <v>233.99</v>
      </c>
      <c r="G586" s="11">
        <f t="shared" si="28"/>
        <v>42.118200000000002</v>
      </c>
      <c r="H586" s="11">
        <f t="shared" si="29"/>
        <v>276.10820000000001</v>
      </c>
    </row>
    <row r="587" spans="1:8" x14ac:dyDescent="0.25">
      <c r="A587" s="38">
        <v>586</v>
      </c>
      <c r="B587" s="27" t="s">
        <v>114</v>
      </c>
      <c r="C587" s="28">
        <v>109.19</v>
      </c>
      <c r="D587" s="19">
        <v>1</v>
      </c>
      <c r="E587" s="24" t="s">
        <v>2</v>
      </c>
      <c r="F587" s="10">
        <f t="shared" si="27"/>
        <v>109.19</v>
      </c>
      <c r="G587" s="11">
        <f t="shared" si="28"/>
        <v>19.654199999999999</v>
      </c>
      <c r="H587" s="11">
        <f t="shared" si="29"/>
        <v>128.8442</v>
      </c>
    </row>
    <row r="588" spans="1:8" x14ac:dyDescent="0.25">
      <c r="A588" s="38">
        <v>587</v>
      </c>
      <c r="B588" s="29" t="s">
        <v>115</v>
      </c>
      <c r="C588" s="28">
        <v>59.63</v>
      </c>
      <c r="D588" s="19">
        <v>1</v>
      </c>
      <c r="E588" s="24" t="s">
        <v>2</v>
      </c>
      <c r="F588" s="10">
        <f t="shared" si="27"/>
        <v>59.63</v>
      </c>
      <c r="G588" s="11">
        <f t="shared" si="28"/>
        <v>10.7334</v>
      </c>
      <c r="H588" s="11">
        <f t="shared" si="29"/>
        <v>70.363399999999999</v>
      </c>
    </row>
    <row r="589" spans="1:8" x14ac:dyDescent="0.25">
      <c r="A589" s="57">
        <v>588</v>
      </c>
      <c r="B589" s="25" t="s">
        <v>116</v>
      </c>
      <c r="C589" s="23">
        <v>121.55</v>
      </c>
      <c r="D589" s="15">
        <v>1</v>
      </c>
      <c r="E589" s="24" t="s">
        <v>2</v>
      </c>
      <c r="F589" s="10">
        <f t="shared" si="27"/>
        <v>121.55</v>
      </c>
      <c r="G589" s="11">
        <f t="shared" si="28"/>
        <v>21.878999999999998</v>
      </c>
      <c r="H589" s="11">
        <f t="shared" si="29"/>
        <v>143.429</v>
      </c>
    </row>
    <row r="590" spans="1:8" x14ac:dyDescent="0.25">
      <c r="A590" s="38">
        <v>589</v>
      </c>
      <c r="B590" s="27" t="s">
        <v>117</v>
      </c>
      <c r="C590" s="26">
        <v>72.709999999999994</v>
      </c>
      <c r="D590" s="19">
        <v>1</v>
      </c>
      <c r="E590" s="24" t="s">
        <v>2</v>
      </c>
      <c r="F590" s="10">
        <f t="shared" si="27"/>
        <v>72.709999999999994</v>
      </c>
      <c r="G590" s="11">
        <f t="shared" si="28"/>
        <v>13.087799999999998</v>
      </c>
      <c r="H590" s="11">
        <f t="shared" si="29"/>
        <v>85.797799999999995</v>
      </c>
    </row>
    <row r="591" spans="1:8" x14ac:dyDescent="0.25">
      <c r="A591" s="38">
        <v>590</v>
      </c>
      <c r="B591" s="27" t="s">
        <v>118</v>
      </c>
      <c r="C591" s="26">
        <v>34.49</v>
      </c>
      <c r="D591" s="19">
        <v>1</v>
      </c>
      <c r="E591" s="24" t="s">
        <v>2</v>
      </c>
      <c r="F591" s="10">
        <f t="shared" si="27"/>
        <v>34.49</v>
      </c>
      <c r="G591" s="11">
        <f t="shared" si="28"/>
        <v>6.2081999999999997</v>
      </c>
      <c r="H591" s="11">
        <f t="shared" si="29"/>
        <v>40.6982</v>
      </c>
    </row>
    <row r="592" spans="1:8" x14ac:dyDescent="0.25">
      <c r="A592" s="38">
        <v>591</v>
      </c>
      <c r="B592" s="27" t="s">
        <v>119</v>
      </c>
      <c r="C592" s="26">
        <v>40.76</v>
      </c>
      <c r="D592" s="19">
        <v>1</v>
      </c>
      <c r="E592" s="24" t="s">
        <v>2</v>
      </c>
      <c r="F592" s="10">
        <f t="shared" si="27"/>
        <v>40.76</v>
      </c>
      <c r="G592" s="11">
        <f t="shared" si="28"/>
        <v>7.3367999999999993</v>
      </c>
      <c r="H592" s="11">
        <f t="shared" si="29"/>
        <v>48.096799999999995</v>
      </c>
    </row>
    <row r="593" spans="1:8" x14ac:dyDescent="0.25">
      <c r="A593" s="57">
        <v>592</v>
      </c>
      <c r="B593" s="27" t="s">
        <v>120</v>
      </c>
      <c r="C593" s="26">
        <v>155.08000000000001</v>
      </c>
      <c r="D593" s="19">
        <v>1</v>
      </c>
      <c r="E593" s="24" t="s">
        <v>2</v>
      </c>
      <c r="F593" s="10">
        <f t="shared" si="27"/>
        <v>155.08000000000001</v>
      </c>
      <c r="G593" s="11">
        <f t="shared" si="28"/>
        <v>27.914400000000001</v>
      </c>
      <c r="H593" s="11">
        <f t="shared" si="29"/>
        <v>182.99440000000001</v>
      </c>
    </row>
    <row r="594" spans="1:8" x14ac:dyDescent="0.25">
      <c r="A594" s="38">
        <v>593</v>
      </c>
      <c r="B594" s="27" t="s">
        <v>121</v>
      </c>
      <c r="C594" s="26">
        <v>13.81</v>
      </c>
      <c r="D594" s="15">
        <v>1</v>
      </c>
      <c r="E594" s="24" t="s">
        <v>2</v>
      </c>
      <c r="F594" s="10">
        <f t="shared" si="27"/>
        <v>13.81</v>
      </c>
      <c r="G594" s="11">
        <f t="shared" si="28"/>
        <v>2.4857999999999998</v>
      </c>
      <c r="H594" s="11">
        <f t="shared" si="29"/>
        <v>16.2958</v>
      </c>
    </row>
    <row r="595" spans="1:8" x14ac:dyDescent="0.25">
      <c r="A595" s="38">
        <v>594</v>
      </c>
      <c r="B595" s="27" t="s">
        <v>122</v>
      </c>
      <c r="C595" s="26">
        <v>7.71</v>
      </c>
      <c r="D595" s="19">
        <v>1</v>
      </c>
      <c r="E595" s="24" t="s">
        <v>2</v>
      </c>
      <c r="F595" s="10">
        <f t="shared" si="27"/>
        <v>7.71</v>
      </c>
      <c r="G595" s="11">
        <f t="shared" si="28"/>
        <v>1.3877999999999999</v>
      </c>
      <c r="H595" s="11">
        <f t="shared" si="29"/>
        <v>9.0977999999999994</v>
      </c>
    </row>
    <row r="596" spans="1:8" x14ac:dyDescent="0.25">
      <c r="A596" s="38">
        <v>595</v>
      </c>
      <c r="B596" s="27" t="s">
        <v>123</v>
      </c>
      <c r="C596" s="26">
        <v>73.650000000000006</v>
      </c>
      <c r="D596" s="19">
        <v>1</v>
      </c>
      <c r="E596" s="24" t="s">
        <v>2</v>
      </c>
      <c r="F596" s="10">
        <f t="shared" si="27"/>
        <v>73.650000000000006</v>
      </c>
      <c r="G596" s="11">
        <f t="shared" si="28"/>
        <v>13.257</v>
      </c>
      <c r="H596" s="11">
        <f t="shared" si="29"/>
        <v>86.907000000000011</v>
      </c>
    </row>
    <row r="597" spans="1:8" x14ac:dyDescent="0.25">
      <c r="A597" s="57">
        <v>596</v>
      </c>
      <c r="B597" s="27" t="s">
        <v>124</v>
      </c>
      <c r="C597" s="26">
        <v>160.16999999999999</v>
      </c>
      <c r="D597" s="19">
        <v>1</v>
      </c>
      <c r="E597" s="24" t="s">
        <v>2</v>
      </c>
      <c r="F597" s="10">
        <f t="shared" si="27"/>
        <v>160.16999999999999</v>
      </c>
      <c r="G597" s="11">
        <f t="shared" si="28"/>
        <v>28.830599999999997</v>
      </c>
      <c r="H597" s="11">
        <f t="shared" si="29"/>
        <v>189.00059999999999</v>
      </c>
    </row>
    <row r="598" spans="1:8" x14ac:dyDescent="0.25">
      <c r="A598" s="38">
        <v>597</v>
      </c>
      <c r="B598" s="27" t="s">
        <v>125</v>
      </c>
      <c r="C598" s="26">
        <v>338.14</v>
      </c>
      <c r="D598" s="19">
        <v>1</v>
      </c>
      <c r="E598" s="24" t="s">
        <v>6</v>
      </c>
      <c r="F598" s="10">
        <f t="shared" si="27"/>
        <v>338.14</v>
      </c>
      <c r="G598" s="11">
        <f t="shared" si="28"/>
        <v>60.865199999999994</v>
      </c>
      <c r="H598" s="11">
        <f t="shared" si="29"/>
        <v>399.0052</v>
      </c>
    </row>
    <row r="599" spans="1:8" x14ac:dyDescent="0.25">
      <c r="A599" s="38">
        <v>598</v>
      </c>
      <c r="B599" s="27" t="s">
        <v>126</v>
      </c>
      <c r="C599" s="26">
        <v>216.1</v>
      </c>
      <c r="D599" s="15">
        <v>1</v>
      </c>
      <c r="E599" s="24" t="s">
        <v>6</v>
      </c>
      <c r="F599" s="10">
        <f t="shared" si="27"/>
        <v>216.1</v>
      </c>
      <c r="G599" s="11">
        <f t="shared" si="28"/>
        <v>38.897999999999996</v>
      </c>
      <c r="H599" s="11">
        <f t="shared" si="29"/>
        <v>254.99799999999999</v>
      </c>
    </row>
    <row r="600" spans="1:8" x14ac:dyDescent="0.25">
      <c r="A600" s="38">
        <v>599</v>
      </c>
      <c r="B600" s="27" t="s">
        <v>127</v>
      </c>
      <c r="C600" s="26">
        <v>252.54</v>
      </c>
      <c r="D600" s="19">
        <v>1</v>
      </c>
      <c r="E600" s="24" t="s">
        <v>2</v>
      </c>
      <c r="F600" s="10">
        <f t="shared" si="27"/>
        <v>252.54</v>
      </c>
      <c r="G600" s="11">
        <f t="shared" si="28"/>
        <v>45.4572</v>
      </c>
      <c r="H600" s="11">
        <f t="shared" si="29"/>
        <v>297.99720000000002</v>
      </c>
    </row>
    <row r="601" spans="1:8" x14ac:dyDescent="0.25">
      <c r="A601" s="57">
        <v>600</v>
      </c>
      <c r="B601" s="27" t="s">
        <v>128</v>
      </c>
      <c r="C601" s="26">
        <v>10.17</v>
      </c>
      <c r="D601" s="19">
        <v>1</v>
      </c>
      <c r="E601" s="24" t="s">
        <v>2</v>
      </c>
      <c r="F601" s="10">
        <f t="shared" si="27"/>
        <v>10.17</v>
      </c>
      <c r="G601" s="11">
        <f t="shared" si="28"/>
        <v>1.8306</v>
      </c>
      <c r="H601" s="11">
        <f t="shared" si="29"/>
        <v>12.0006</v>
      </c>
    </row>
    <row r="602" spans="1:8" x14ac:dyDescent="0.25">
      <c r="A602" s="38">
        <v>601</v>
      </c>
      <c r="B602" s="27" t="s">
        <v>129</v>
      </c>
      <c r="C602" s="26">
        <v>11.78</v>
      </c>
      <c r="D602" s="19">
        <v>1</v>
      </c>
      <c r="E602" s="24" t="s">
        <v>2</v>
      </c>
      <c r="F602" s="10">
        <f t="shared" si="27"/>
        <v>11.78</v>
      </c>
      <c r="G602" s="11">
        <f t="shared" si="28"/>
        <v>2.1203999999999996</v>
      </c>
      <c r="H602" s="11">
        <f t="shared" si="29"/>
        <v>13.900399999999999</v>
      </c>
    </row>
    <row r="603" spans="1:8" x14ac:dyDescent="0.25">
      <c r="A603" s="38">
        <v>602</v>
      </c>
      <c r="B603" s="27" t="s">
        <v>130</v>
      </c>
      <c r="C603" s="26">
        <v>16.78</v>
      </c>
      <c r="D603" s="19">
        <v>1</v>
      </c>
      <c r="E603" s="24" t="s">
        <v>2</v>
      </c>
      <c r="F603" s="10">
        <f t="shared" si="27"/>
        <v>16.78</v>
      </c>
      <c r="G603" s="11">
        <f t="shared" si="28"/>
        <v>3.0204</v>
      </c>
      <c r="H603" s="11">
        <f t="shared" si="29"/>
        <v>19.8004</v>
      </c>
    </row>
    <row r="604" spans="1:8" x14ac:dyDescent="0.25">
      <c r="A604" s="38">
        <v>603</v>
      </c>
      <c r="B604" s="27" t="s">
        <v>131</v>
      </c>
      <c r="C604" s="26">
        <v>16.02</v>
      </c>
      <c r="D604" s="15">
        <v>1</v>
      </c>
      <c r="E604" s="24" t="s">
        <v>2</v>
      </c>
      <c r="F604" s="10">
        <f t="shared" si="27"/>
        <v>16.02</v>
      </c>
      <c r="G604" s="11">
        <f t="shared" si="28"/>
        <v>2.8835999999999999</v>
      </c>
      <c r="H604" s="11">
        <f t="shared" si="29"/>
        <v>18.903600000000001</v>
      </c>
    </row>
    <row r="605" spans="1:8" x14ac:dyDescent="0.25">
      <c r="A605" s="57">
        <v>604</v>
      </c>
      <c r="B605" s="27" t="s">
        <v>132</v>
      </c>
      <c r="C605" s="26">
        <v>20.85</v>
      </c>
      <c r="D605" s="19">
        <v>1</v>
      </c>
      <c r="E605" s="24" t="s">
        <v>2</v>
      </c>
      <c r="F605" s="10">
        <f t="shared" si="27"/>
        <v>20.85</v>
      </c>
      <c r="G605" s="11">
        <f t="shared" si="28"/>
        <v>3.7530000000000001</v>
      </c>
      <c r="H605" s="11">
        <f t="shared" si="29"/>
        <v>24.603000000000002</v>
      </c>
    </row>
    <row r="606" spans="1:8" x14ac:dyDescent="0.25">
      <c r="A606" s="38">
        <v>605</v>
      </c>
      <c r="B606" s="27" t="s">
        <v>133</v>
      </c>
      <c r="C606" s="26">
        <v>56.78</v>
      </c>
      <c r="D606" s="19">
        <v>1</v>
      </c>
      <c r="E606" s="24" t="s">
        <v>2</v>
      </c>
      <c r="F606" s="10">
        <f t="shared" si="27"/>
        <v>56.78</v>
      </c>
      <c r="G606" s="11">
        <f t="shared" si="28"/>
        <v>10.2204</v>
      </c>
      <c r="H606" s="11">
        <f t="shared" si="29"/>
        <v>67.000399999999999</v>
      </c>
    </row>
    <row r="607" spans="1:8" x14ac:dyDescent="0.25">
      <c r="A607" s="38">
        <v>606</v>
      </c>
      <c r="B607" s="27" t="s">
        <v>134</v>
      </c>
      <c r="C607" s="26">
        <v>36.61</v>
      </c>
      <c r="D607" s="19">
        <v>1</v>
      </c>
      <c r="E607" s="24" t="s">
        <v>2</v>
      </c>
      <c r="F607" s="10">
        <f t="shared" si="27"/>
        <v>36.61</v>
      </c>
      <c r="G607" s="11">
        <f t="shared" si="28"/>
        <v>6.5897999999999994</v>
      </c>
      <c r="H607" s="11">
        <f t="shared" si="29"/>
        <v>43.199799999999996</v>
      </c>
    </row>
    <row r="608" spans="1:8" x14ac:dyDescent="0.25">
      <c r="A608" s="38">
        <v>607</v>
      </c>
      <c r="B608" s="27" t="s">
        <v>135</v>
      </c>
      <c r="C608" s="26">
        <v>53.64</v>
      </c>
      <c r="D608" s="19">
        <v>1</v>
      </c>
      <c r="E608" s="24" t="s">
        <v>2</v>
      </c>
      <c r="F608" s="10">
        <f t="shared" si="27"/>
        <v>53.64</v>
      </c>
      <c r="G608" s="11">
        <f t="shared" si="28"/>
        <v>9.6551999999999989</v>
      </c>
      <c r="H608" s="11">
        <f t="shared" si="29"/>
        <v>63.295200000000001</v>
      </c>
    </row>
    <row r="609" spans="1:8" x14ac:dyDescent="0.25">
      <c r="A609" s="57">
        <v>608</v>
      </c>
      <c r="B609" s="27" t="s">
        <v>136</v>
      </c>
      <c r="C609" s="26">
        <v>25.95</v>
      </c>
      <c r="D609" s="15">
        <v>1</v>
      </c>
      <c r="E609" s="24" t="s">
        <v>2</v>
      </c>
      <c r="F609" s="10">
        <f t="shared" si="27"/>
        <v>25.95</v>
      </c>
      <c r="G609" s="11">
        <f t="shared" si="28"/>
        <v>4.6709999999999994</v>
      </c>
      <c r="H609" s="11">
        <f t="shared" si="29"/>
        <v>30.620999999999999</v>
      </c>
    </row>
    <row r="610" spans="1:8" x14ac:dyDescent="0.25">
      <c r="A610" s="38">
        <v>609</v>
      </c>
      <c r="B610" s="27" t="s">
        <v>137</v>
      </c>
      <c r="C610" s="26">
        <v>132.19999999999999</v>
      </c>
      <c r="D610" s="19">
        <v>1</v>
      </c>
      <c r="E610" s="24" t="s">
        <v>2</v>
      </c>
      <c r="F610" s="10">
        <f t="shared" si="27"/>
        <v>132.19999999999999</v>
      </c>
      <c r="G610" s="11">
        <f t="shared" si="28"/>
        <v>23.795999999999996</v>
      </c>
      <c r="H610" s="11">
        <f t="shared" si="29"/>
        <v>155.99599999999998</v>
      </c>
    </row>
    <row r="611" spans="1:8" ht="25.5" x14ac:dyDescent="0.25">
      <c r="A611" s="38">
        <v>610</v>
      </c>
      <c r="B611" s="27" t="s">
        <v>138</v>
      </c>
      <c r="C611" s="26">
        <v>120.25</v>
      </c>
      <c r="D611" s="19">
        <v>1</v>
      </c>
      <c r="E611" s="24" t="s">
        <v>6</v>
      </c>
      <c r="F611" s="10">
        <f t="shared" si="27"/>
        <v>120.25</v>
      </c>
      <c r="G611" s="11">
        <f t="shared" si="28"/>
        <v>21.645</v>
      </c>
      <c r="H611" s="11">
        <f t="shared" si="29"/>
        <v>141.89500000000001</v>
      </c>
    </row>
    <row r="612" spans="1:8" x14ac:dyDescent="0.25">
      <c r="A612" s="38">
        <v>611</v>
      </c>
      <c r="B612" s="27" t="s">
        <v>139</v>
      </c>
      <c r="C612" s="26">
        <v>2159.3200000000002</v>
      </c>
      <c r="D612" s="19">
        <v>1</v>
      </c>
      <c r="E612" s="24" t="s">
        <v>2</v>
      </c>
      <c r="F612" s="10">
        <f t="shared" si="27"/>
        <v>2159.3200000000002</v>
      </c>
      <c r="G612" s="11">
        <f t="shared" si="28"/>
        <v>388.67760000000004</v>
      </c>
      <c r="H612" s="11">
        <f t="shared" si="29"/>
        <v>2547.9976000000001</v>
      </c>
    </row>
    <row r="613" spans="1:8" x14ac:dyDescent="0.25">
      <c r="A613" s="57">
        <v>612</v>
      </c>
      <c r="B613" s="27" t="s">
        <v>140</v>
      </c>
      <c r="C613" s="28">
        <v>742.37</v>
      </c>
      <c r="D613" s="19">
        <v>1</v>
      </c>
      <c r="E613" s="24" t="s">
        <v>2</v>
      </c>
      <c r="F613" s="10">
        <f t="shared" si="27"/>
        <v>742.37</v>
      </c>
      <c r="G613" s="11">
        <f t="shared" si="28"/>
        <v>133.6266</v>
      </c>
      <c r="H613" s="11">
        <f t="shared" si="29"/>
        <v>875.99659999999994</v>
      </c>
    </row>
    <row r="614" spans="1:8" x14ac:dyDescent="0.25">
      <c r="A614" s="38">
        <v>613</v>
      </c>
      <c r="B614" s="27" t="s">
        <v>141</v>
      </c>
      <c r="C614" s="28">
        <v>616.83000000000004</v>
      </c>
      <c r="D614" s="15">
        <v>1</v>
      </c>
      <c r="E614" s="24" t="s">
        <v>6</v>
      </c>
      <c r="F614" s="10">
        <f t="shared" si="27"/>
        <v>616.83000000000004</v>
      </c>
      <c r="G614" s="11">
        <f t="shared" si="28"/>
        <v>111.02940000000001</v>
      </c>
      <c r="H614" s="11">
        <f t="shared" si="29"/>
        <v>727.85940000000005</v>
      </c>
    </row>
    <row r="615" spans="1:8" x14ac:dyDescent="0.25">
      <c r="A615" s="38">
        <v>614</v>
      </c>
      <c r="B615" s="29" t="s">
        <v>142</v>
      </c>
      <c r="C615" s="28">
        <v>326.47000000000003</v>
      </c>
      <c r="D615" s="19">
        <v>1</v>
      </c>
      <c r="E615" s="24" t="s">
        <v>6</v>
      </c>
      <c r="F615" s="10">
        <f t="shared" si="27"/>
        <v>326.47000000000003</v>
      </c>
      <c r="G615" s="11">
        <f t="shared" si="28"/>
        <v>58.764600000000002</v>
      </c>
      <c r="H615" s="11">
        <f t="shared" si="29"/>
        <v>385.2346</v>
      </c>
    </row>
    <row r="616" spans="1:8" x14ac:dyDescent="0.25">
      <c r="A616" s="38">
        <v>615</v>
      </c>
      <c r="B616" s="27" t="s">
        <v>143</v>
      </c>
      <c r="C616" s="28">
        <v>52.24</v>
      </c>
      <c r="D616" s="19">
        <v>1</v>
      </c>
      <c r="E616" s="24" t="s">
        <v>6</v>
      </c>
      <c r="F616" s="10">
        <f t="shared" si="27"/>
        <v>52.24</v>
      </c>
      <c r="G616" s="11">
        <f t="shared" si="28"/>
        <v>9.4032</v>
      </c>
      <c r="H616" s="11">
        <f t="shared" si="29"/>
        <v>61.6432</v>
      </c>
    </row>
    <row r="617" spans="1:8" x14ac:dyDescent="0.25">
      <c r="A617" s="57">
        <v>616</v>
      </c>
      <c r="B617" s="27" t="s">
        <v>144</v>
      </c>
      <c r="C617" s="28">
        <v>101.41</v>
      </c>
      <c r="D617" s="19">
        <v>1</v>
      </c>
      <c r="E617" s="24" t="s">
        <v>6</v>
      </c>
      <c r="F617" s="10">
        <f t="shared" si="27"/>
        <v>101.41</v>
      </c>
      <c r="G617" s="11">
        <f t="shared" si="28"/>
        <v>18.253799999999998</v>
      </c>
      <c r="H617" s="11">
        <f t="shared" si="29"/>
        <v>119.66379999999999</v>
      </c>
    </row>
    <row r="618" spans="1:8" x14ac:dyDescent="0.25">
      <c r="A618" s="38">
        <v>617</v>
      </c>
      <c r="B618" s="29" t="s">
        <v>145</v>
      </c>
      <c r="C618" s="28">
        <v>184.76</v>
      </c>
      <c r="D618" s="15">
        <v>1</v>
      </c>
      <c r="E618" s="24" t="s">
        <v>6</v>
      </c>
      <c r="F618" s="10">
        <f t="shared" si="27"/>
        <v>184.76</v>
      </c>
      <c r="G618" s="11">
        <f t="shared" si="28"/>
        <v>33.256799999999998</v>
      </c>
      <c r="H618" s="11">
        <f t="shared" si="29"/>
        <v>218.01679999999999</v>
      </c>
    </row>
    <row r="619" spans="1:8" x14ac:dyDescent="0.25">
      <c r="A619" s="38">
        <v>618</v>
      </c>
      <c r="B619" s="25" t="s">
        <v>146</v>
      </c>
      <c r="C619" s="23">
        <v>321.19</v>
      </c>
      <c r="D619" s="19">
        <v>1</v>
      </c>
      <c r="E619" s="24" t="s">
        <v>2</v>
      </c>
      <c r="F619" s="10">
        <f t="shared" si="27"/>
        <v>321.19</v>
      </c>
      <c r="G619" s="11">
        <f t="shared" si="28"/>
        <v>57.8142</v>
      </c>
      <c r="H619" s="11">
        <f t="shared" si="29"/>
        <v>379.00419999999997</v>
      </c>
    </row>
    <row r="620" spans="1:8" x14ac:dyDescent="0.25">
      <c r="A620" s="38">
        <v>619</v>
      </c>
      <c r="B620" s="27" t="s">
        <v>147</v>
      </c>
      <c r="C620" s="26">
        <v>86.66</v>
      </c>
      <c r="D620" s="19">
        <v>1</v>
      </c>
      <c r="E620" s="24" t="s">
        <v>2</v>
      </c>
      <c r="F620" s="10">
        <f t="shared" si="27"/>
        <v>86.66</v>
      </c>
      <c r="G620" s="11">
        <f t="shared" si="28"/>
        <v>15.598799999999999</v>
      </c>
      <c r="H620" s="11">
        <f t="shared" si="29"/>
        <v>102.25879999999999</v>
      </c>
    </row>
    <row r="621" spans="1:8" x14ac:dyDescent="0.25">
      <c r="A621" s="57">
        <v>620</v>
      </c>
      <c r="B621" s="27" t="s">
        <v>148</v>
      </c>
      <c r="C621" s="26">
        <v>85.36</v>
      </c>
      <c r="D621" s="19">
        <v>1</v>
      </c>
      <c r="E621" s="24" t="s">
        <v>2</v>
      </c>
      <c r="F621" s="10">
        <f t="shared" si="27"/>
        <v>85.36</v>
      </c>
      <c r="G621" s="11">
        <f t="shared" si="28"/>
        <v>15.364799999999999</v>
      </c>
      <c r="H621" s="11">
        <f t="shared" si="29"/>
        <v>100.7248</v>
      </c>
    </row>
    <row r="622" spans="1:8" x14ac:dyDescent="0.25">
      <c r="A622" s="38">
        <v>621</v>
      </c>
      <c r="B622" s="27" t="s">
        <v>149</v>
      </c>
      <c r="C622" s="26">
        <v>321.19</v>
      </c>
      <c r="D622" s="19">
        <v>1</v>
      </c>
      <c r="E622" s="24" t="s">
        <v>2</v>
      </c>
      <c r="F622" s="10">
        <f t="shared" si="27"/>
        <v>321.19</v>
      </c>
      <c r="G622" s="11">
        <f t="shared" si="28"/>
        <v>57.8142</v>
      </c>
      <c r="H622" s="11">
        <f t="shared" si="29"/>
        <v>379.00419999999997</v>
      </c>
    </row>
    <row r="623" spans="1:8" x14ac:dyDescent="0.25">
      <c r="A623" s="38">
        <v>622</v>
      </c>
      <c r="B623" s="27" t="s">
        <v>150</v>
      </c>
      <c r="C623" s="26">
        <v>338.14</v>
      </c>
      <c r="D623" s="15">
        <v>1</v>
      </c>
      <c r="E623" s="24" t="s">
        <v>2</v>
      </c>
      <c r="F623" s="10">
        <f t="shared" si="27"/>
        <v>338.14</v>
      </c>
      <c r="G623" s="11">
        <f t="shared" si="28"/>
        <v>60.865199999999994</v>
      </c>
      <c r="H623" s="11">
        <f t="shared" si="29"/>
        <v>399.0052</v>
      </c>
    </row>
    <row r="624" spans="1:8" x14ac:dyDescent="0.25">
      <c r="A624" s="38">
        <v>623</v>
      </c>
      <c r="B624" s="27" t="s">
        <v>151</v>
      </c>
      <c r="C624" s="26">
        <v>253.92</v>
      </c>
      <c r="D624" s="19">
        <v>1</v>
      </c>
      <c r="E624" s="24" t="s">
        <v>2</v>
      </c>
      <c r="F624" s="10">
        <f t="shared" si="27"/>
        <v>253.92</v>
      </c>
      <c r="G624" s="11">
        <f t="shared" si="28"/>
        <v>45.705599999999997</v>
      </c>
      <c r="H624" s="11">
        <f t="shared" si="29"/>
        <v>299.62559999999996</v>
      </c>
    </row>
    <row r="625" spans="1:8" x14ac:dyDescent="0.25">
      <c r="A625" s="57">
        <v>624</v>
      </c>
      <c r="B625" s="27" t="s">
        <v>152</v>
      </c>
      <c r="C625" s="26">
        <v>242.66</v>
      </c>
      <c r="D625" s="19">
        <v>1</v>
      </c>
      <c r="E625" s="24" t="s">
        <v>2</v>
      </c>
      <c r="F625" s="10">
        <f t="shared" si="27"/>
        <v>242.66</v>
      </c>
      <c r="G625" s="11">
        <f t="shared" si="28"/>
        <v>43.678799999999995</v>
      </c>
      <c r="H625" s="11">
        <f t="shared" si="29"/>
        <v>286.33879999999999</v>
      </c>
    </row>
    <row r="626" spans="1:8" x14ac:dyDescent="0.25">
      <c r="A626" s="38">
        <v>625</v>
      </c>
      <c r="B626" s="27" t="s">
        <v>153</v>
      </c>
      <c r="C626" s="26">
        <v>85.25</v>
      </c>
      <c r="D626" s="19">
        <v>1</v>
      </c>
      <c r="E626" s="24" t="s">
        <v>2</v>
      </c>
      <c r="F626" s="10">
        <f t="shared" si="27"/>
        <v>85.25</v>
      </c>
      <c r="G626" s="11">
        <f t="shared" si="28"/>
        <v>15.344999999999999</v>
      </c>
      <c r="H626" s="11">
        <f t="shared" si="29"/>
        <v>100.595</v>
      </c>
    </row>
    <row r="627" spans="1:8" x14ac:dyDescent="0.25">
      <c r="A627" s="38">
        <v>626</v>
      </c>
      <c r="B627" s="27" t="s">
        <v>154</v>
      </c>
      <c r="C627" s="26">
        <v>59.92</v>
      </c>
      <c r="D627" s="19">
        <v>1</v>
      </c>
      <c r="E627" s="24" t="s">
        <v>6</v>
      </c>
      <c r="F627" s="10">
        <f t="shared" si="27"/>
        <v>59.92</v>
      </c>
      <c r="G627" s="11">
        <f t="shared" si="28"/>
        <v>10.785600000000001</v>
      </c>
      <c r="H627" s="11">
        <f t="shared" si="29"/>
        <v>70.705600000000004</v>
      </c>
    </row>
    <row r="628" spans="1:8" x14ac:dyDescent="0.25">
      <c r="A628" s="38">
        <v>627</v>
      </c>
      <c r="B628" s="27" t="s">
        <v>155</v>
      </c>
      <c r="C628" s="26">
        <v>37.14</v>
      </c>
      <c r="D628" s="15">
        <v>1</v>
      </c>
      <c r="E628" s="24" t="s">
        <v>6</v>
      </c>
      <c r="F628" s="10">
        <f t="shared" si="27"/>
        <v>37.14</v>
      </c>
      <c r="G628" s="11">
        <f t="shared" si="28"/>
        <v>6.6852</v>
      </c>
      <c r="H628" s="11">
        <f t="shared" si="29"/>
        <v>43.825200000000002</v>
      </c>
    </row>
    <row r="629" spans="1:8" x14ac:dyDescent="0.25">
      <c r="A629" s="57">
        <v>628</v>
      </c>
      <c r="B629" s="27" t="s">
        <v>156</v>
      </c>
      <c r="C629" s="26">
        <v>179.27</v>
      </c>
      <c r="D629" s="19">
        <v>1</v>
      </c>
      <c r="E629" s="24" t="s">
        <v>6</v>
      </c>
      <c r="F629" s="10">
        <f t="shared" si="27"/>
        <v>179.27</v>
      </c>
      <c r="G629" s="11">
        <f t="shared" si="28"/>
        <v>32.268599999999999</v>
      </c>
      <c r="H629" s="11">
        <f t="shared" si="29"/>
        <v>211.5386</v>
      </c>
    </row>
    <row r="630" spans="1:8" x14ac:dyDescent="0.25">
      <c r="A630" s="38">
        <v>629</v>
      </c>
      <c r="B630" s="27" t="s">
        <v>157</v>
      </c>
      <c r="C630" s="26">
        <v>210.81</v>
      </c>
      <c r="D630" s="19">
        <v>1</v>
      </c>
      <c r="E630" s="24" t="s">
        <v>6</v>
      </c>
      <c r="F630" s="10">
        <f t="shared" si="27"/>
        <v>210.81</v>
      </c>
      <c r="G630" s="11">
        <f t="shared" si="28"/>
        <v>37.945799999999998</v>
      </c>
      <c r="H630" s="11">
        <f t="shared" si="29"/>
        <v>248.75579999999999</v>
      </c>
    </row>
    <row r="631" spans="1:8" x14ac:dyDescent="0.25">
      <c r="A631" s="38">
        <v>630</v>
      </c>
      <c r="B631" s="27" t="s">
        <v>158</v>
      </c>
      <c r="C631" s="26">
        <v>126.48</v>
      </c>
      <c r="D631" s="19">
        <v>1</v>
      </c>
      <c r="E631" s="24" t="s">
        <v>6</v>
      </c>
      <c r="F631" s="10">
        <f t="shared" ref="F631:F694" si="30">C631*D631</f>
        <v>126.48</v>
      </c>
      <c r="G631" s="11">
        <f t="shared" ref="G631:G694" si="31">F631*0.18</f>
        <v>22.766400000000001</v>
      </c>
      <c r="H631" s="11">
        <f t="shared" ref="H631:H694" si="32">F631+G631</f>
        <v>149.24639999999999</v>
      </c>
    </row>
    <row r="632" spans="1:8" x14ac:dyDescent="0.25">
      <c r="A632" s="38">
        <v>631</v>
      </c>
      <c r="B632" s="27" t="s">
        <v>159</v>
      </c>
      <c r="C632" s="26">
        <v>101.19</v>
      </c>
      <c r="D632" s="19">
        <v>1</v>
      </c>
      <c r="E632" s="24" t="s">
        <v>6</v>
      </c>
      <c r="F632" s="10">
        <f t="shared" si="30"/>
        <v>101.19</v>
      </c>
      <c r="G632" s="11">
        <f t="shared" si="31"/>
        <v>18.214199999999998</v>
      </c>
      <c r="H632" s="11">
        <f t="shared" si="32"/>
        <v>119.4042</v>
      </c>
    </row>
    <row r="633" spans="1:8" x14ac:dyDescent="0.25">
      <c r="A633" s="57">
        <v>632</v>
      </c>
      <c r="B633" s="27" t="s">
        <v>160</v>
      </c>
      <c r="C633" s="26">
        <v>39.35</v>
      </c>
      <c r="D633" s="15">
        <v>1</v>
      </c>
      <c r="E633" s="24" t="s">
        <v>6</v>
      </c>
      <c r="F633" s="10">
        <f t="shared" si="30"/>
        <v>39.35</v>
      </c>
      <c r="G633" s="11">
        <f t="shared" si="31"/>
        <v>7.0830000000000002</v>
      </c>
      <c r="H633" s="11">
        <f t="shared" si="32"/>
        <v>46.433</v>
      </c>
    </row>
    <row r="634" spans="1:8" x14ac:dyDescent="0.25">
      <c r="A634" s="38">
        <v>633</v>
      </c>
      <c r="B634" s="27" t="s">
        <v>161</v>
      </c>
      <c r="C634" s="26">
        <v>28.95</v>
      </c>
      <c r="D634" s="19">
        <v>1</v>
      </c>
      <c r="E634" s="24" t="s">
        <v>6</v>
      </c>
      <c r="F634" s="10">
        <f t="shared" si="30"/>
        <v>28.95</v>
      </c>
      <c r="G634" s="11">
        <f t="shared" si="31"/>
        <v>5.2109999999999994</v>
      </c>
      <c r="H634" s="11">
        <f t="shared" si="32"/>
        <v>34.161000000000001</v>
      </c>
    </row>
    <row r="635" spans="1:8" x14ac:dyDescent="0.25">
      <c r="A635" s="38">
        <v>634</v>
      </c>
      <c r="B635" s="27" t="s">
        <v>162</v>
      </c>
      <c r="C635" s="26">
        <v>106.59</v>
      </c>
      <c r="D635" s="19">
        <v>1</v>
      </c>
      <c r="E635" s="24" t="s">
        <v>6</v>
      </c>
      <c r="F635" s="10">
        <f t="shared" si="30"/>
        <v>106.59</v>
      </c>
      <c r="G635" s="11">
        <f t="shared" si="31"/>
        <v>19.186199999999999</v>
      </c>
      <c r="H635" s="11">
        <f t="shared" si="32"/>
        <v>125.7762</v>
      </c>
    </row>
    <row r="636" spans="1:8" x14ac:dyDescent="0.25">
      <c r="A636" s="38">
        <v>635</v>
      </c>
      <c r="B636" s="27" t="s">
        <v>163</v>
      </c>
      <c r="C636" s="26">
        <v>3.42</v>
      </c>
      <c r="D636" s="19">
        <v>1</v>
      </c>
      <c r="E636" s="24" t="s">
        <v>6</v>
      </c>
      <c r="F636" s="10">
        <f t="shared" si="30"/>
        <v>3.42</v>
      </c>
      <c r="G636" s="11">
        <f t="shared" si="31"/>
        <v>0.61559999999999993</v>
      </c>
      <c r="H636" s="11">
        <f t="shared" si="32"/>
        <v>4.0355999999999996</v>
      </c>
    </row>
    <row r="637" spans="1:8" x14ac:dyDescent="0.25">
      <c r="A637" s="57">
        <v>636</v>
      </c>
      <c r="B637" s="27" t="s">
        <v>164</v>
      </c>
      <c r="C637" s="26">
        <v>157.72999999999999</v>
      </c>
      <c r="D637" s="19">
        <v>1</v>
      </c>
      <c r="E637" s="24" t="s">
        <v>6</v>
      </c>
      <c r="F637" s="10">
        <f t="shared" si="30"/>
        <v>157.72999999999999</v>
      </c>
      <c r="G637" s="11">
        <f t="shared" si="31"/>
        <v>28.391399999999997</v>
      </c>
      <c r="H637" s="11">
        <f t="shared" si="32"/>
        <v>186.12139999999999</v>
      </c>
    </row>
    <row r="638" spans="1:8" x14ac:dyDescent="0.25">
      <c r="A638" s="38">
        <v>637</v>
      </c>
      <c r="B638" s="27" t="s">
        <v>165</v>
      </c>
      <c r="C638" s="26">
        <v>72.28</v>
      </c>
      <c r="D638" s="15">
        <v>1</v>
      </c>
      <c r="E638" s="24" t="s">
        <v>6</v>
      </c>
      <c r="F638" s="10">
        <f t="shared" si="30"/>
        <v>72.28</v>
      </c>
      <c r="G638" s="11">
        <f t="shared" si="31"/>
        <v>13.010399999999999</v>
      </c>
      <c r="H638" s="11">
        <f t="shared" si="32"/>
        <v>85.290400000000005</v>
      </c>
    </row>
    <row r="639" spans="1:8" x14ac:dyDescent="0.25">
      <c r="A639" s="38">
        <v>638</v>
      </c>
      <c r="B639" s="27" t="s">
        <v>166</v>
      </c>
      <c r="C639" s="26">
        <v>52.6</v>
      </c>
      <c r="D639" s="19">
        <v>1</v>
      </c>
      <c r="E639" s="24" t="s">
        <v>6</v>
      </c>
      <c r="F639" s="10">
        <f t="shared" si="30"/>
        <v>52.6</v>
      </c>
      <c r="G639" s="11">
        <f t="shared" si="31"/>
        <v>9.468</v>
      </c>
      <c r="H639" s="11">
        <f t="shared" si="32"/>
        <v>62.067999999999998</v>
      </c>
    </row>
    <row r="640" spans="1:8" x14ac:dyDescent="0.25">
      <c r="A640" s="38">
        <v>639</v>
      </c>
      <c r="B640" s="27" t="s">
        <v>167</v>
      </c>
      <c r="C640" s="26">
        <v>35.36</v>
      </c>
      <c r="D640" s="19">
        <v>1</v>
      </c>
      <c r="E640" s="24" t="s">
        <v>6</v>
      </c>
      <c r="F640" s="10">
        <f t="shared" si="30"/>
        <v>35.36</v>
      </c>
      <c r="G640" s="11">
        <f t="shared" si="31"/>
        <v>6.3647999999999998</v>
      </c>
      <c r="H640" s="11">
        <f t="shared" si="32"/>
        <v>41.724800000000002</v>
      </c>
    </row>
    <row r="641" spans="1:8" x14ac:dyDescent="0.25">
      <c r="A641" s="57">
        <v>640</v>
      </c>
      <c r="B641" s="27" t="s">
        <v>168</v>
      </c>
      <c r="C641" s="26">
        <v>31.97</v>
      </c>
      <c r="D641" s="19">
        <v>1</v>
      </c>
      <c r="E641" s="24" t="s">
        <v>6</v>
      </c>
      <c r="F641" s="10">
        <f t="shared" si="30"/>
        <v>31.97</v>
      </c>
      <c r="G641" s="11">
        <f t="shared" si="31"/>
        <v>5.7545999999999999</v>
      </c>
      <c r="H641" s="11">
        <f t="shared" si="32"/>
        <v>37.724599999999995</v>
      </c>
    </row>
    <row r="642" spans="1:8" x14ac:dyDescent="0.25">
      <c r="A642" s="38">
        <v>641</v>
      </c>
      <c r="B642" s="27" t="s">
        <v>169</v>
      </c>
      <c r="C642" s="26">
        <v>1221.3900000000001</v>
      </c>
      <c r="D642" s="19">
        <v>1</v>
      </c>
      <c r="E642" s="24" t="s">
        <v>6</v>
      </c>
      <c r="F642" s="10">
        <f t="shared" si="30"/>
        <v>1221.3900000000001</v>
      </c>
      <c r="G642" s="11">
        <f t="shared" si="31"/>
        <v>219.8502</v>
      </c>
      <c r="H642" s="11">
        <f t="shared" si="32"/>
        <v>1441.2402000000002</v>
      </c>
    </row>
    <row r="643" spans="1:8" x14ac:dyDescent="0.25">
      <c r="A643" s="38">
        <v>642</v>
      </c>
      <c r="B643" s="27" t="s">
        <v>170</v>
      </c>
      <c r="C643" s="28">
        <v>359.41</v>
      </c>
      <c r="D643" s="15">
        <v>1</v>
      </c>
      <c r="E643" s="24" t="s">
        <v>6</v>
      </c>
      <c r="F643" s="10">
        <f t="shared" si="30"/>
        <v>359.41</v>
      </c>
      <c r="G643" s="11">
        <f t="shared" si="31"/>
        <v>64.693799999999996</v>
      </c>
      <c r="H643" s="11">
        <f t="shared" si="32"/>
        <v>424.10380000000004</v>
      </c>
    </row>
    <row r="644" spans="1:8" x14ac:dyDescent="0.25">
      <c r="A644" s="38">
        <v>643</v>
      </c>
      <c r="B644" s="27" t="s">
        <v>171</v>
      </c>
      <c r="C644" s="28">
        <v>527.08000000000004</v>
      </c>
      <c r="D644" s="19">
        <v>1</v>
      </c>
      <c r="E644" s="24" t="s">
        <v>6</v>
      </c>
      <c r="F644" s="10">
        <f t="shared" si="30"/>
        <v>527.08000000000004</v>
      </c>
      <c r="G644" s="11">
        <f t="shared" si="31"/>
        <v>94.874400000000009</v>
      </c>
      <c r="H644" s="11">
        <f t="shared" si="32"/>
        <v>621.95440000000008</v>
      </c>
    </row>
    <row r="645" spans="1:8" x14ac:dyDescent="0.25">
      <c r="A645" s="57">
        <v>644</v>
      </c>
      <c r="B645" s="29" t="s">
        <v>172</v>
      </c>
      <c r="C645" s="28">
        <v>5430.61</v>
      </c>
      <c r="D645" s="19">
        <v>1</v>
      </c>
      <c r="E645" s="24" t="s">
        <v>6</v>
      </c>
      <c r="F645" s="10">
        <f t="shared" si="30"/>
        <v>5430.61</v>
      </c>
      <c r="G645" s="11">
        <f t="shared" si="31"/>
        <v>977.50979999999993</v>
      </c>
      <c r="H645" s="11">
        <f t="shared" si="32"/>
        <v>6408.1197999999995</v>
      </c>
    </row>
    <row r="646" spans="1:8" x14ac:dyDescent="0.25">
      <c r="A646" s="38">
        <v>645</v>
      </c>
      <c r="B646" s="27" t="s">
        <v>173</v>
      </c>
      <c r="C646" s="28">
        <v>275.27</v>
      </c>
      <c r="D646" s="19">
        <v>1</v>
      </c>
      <c r="E646" s="24" t="s">
        <v>2</v>
      </c>
      <c r="F646" s="10">
        <f t="shared" si="30"/>
        <v>275.27</v>
      </c>
      <c r="G646" s="11">
        <f t="shared" si="31"/>
        <v>49.548599999999993</v>
      </c>
      <c r="H646" s="11">
        <f t="shared" si="32"/>
        <v>324.81859999999995</v>
      </c>
    </row>
    <row r="647" spans="1:8" x14ac:dyDescent="0.25">
      <c r="A647" s="38">
        <v>646</v>
      </c>
      <c r="B647" s="27" t="s">
        <v>174</v>
      </c>
      <c r="C647" s="28">
        <v>285.25</v>
      </c>
      <c r="D647" s="15">
        <v>1</v>
      </c>
      <c r="E647" s="24" t="s">
        <v>2</v>
      </c>
      <c r="F647" s="10">
        <f t="shared" si="30"/>
        <v>285.25</v>
      </c>
      <c r="G647" s="11">
        <f t="shared" si="31"/>
        <v>51.344999999999999</v>
      </c>
      <c r="H647" s="11">
        <f t="shared" si="32"/>
        <v>336.59500000000003</v>
      </c>
    </row>
    <row r="648" spans="1:8" x14ac:dyDescent="0.25">
      <c r="A648" s="38">
        <v>647</v>
      </c>
      <c r="B648" s="29" t="s">
        <v>175</v>
      </c>
      <c r="C648" s="28">
        <v>2827.12</v>
      </c>
      <c r="D648" s="19">
        <v>1</v>
      </c>
      <c r="E648" s="24" t="s">
        <v>2</v>
      </c>
      <c r="F648" s="10">
        <f t="shared" si="30"/>
        <v>2827.12</v>
      </c>
      <c r="G648" s="11">
        <f t="shared" si="31"/>
        <v>508.88159999999993</v>
      </c>
      <c r="H648" s="11">
        <f t="shared" si="32"/>
        <v>3336.0015999999996</v>
      </c>
    </row>
    <row r="649" spans="1:8" x14ac:dyDescent="0.25">
      <c r="A649" s="57">
        <v>648</v>
      </c>
      <c r="B649" s="25" t="s">
        <v>176</v>
      </c>
      <c r="C649" s="23">
        <v>734.51</v>
      </c>
      <c r="D649" s="19">
        <v>1</v>
      </c>
      <c r="E649" s="24" t="s">
        <v>2</v>
      </c>
      <c r="F649" s="10">
        <f t="shared" si="30"/>
        <v>734.51</v>
      </c>
      <c r="G649" s="11">
        <f t="shared" si="31"/>
        <v>132.21179999999998</v>
      </c>
      <c r="H649" s="11">
        <f t="shared" si="32"/>
        <v>866.72180000000003</v>
      </c>
    </row>
    <row r="650" spans="1:8" x14ac:dyDescent="0.25">
      <c r="A650" s="38">
        <v>649</v>
      </c>
      <c r="B650" s="27" t="s">
        <v>177</v>
      </c>
      <c r="C650" s="26">
        <v>5072.88</v>
      </c>
      <c r="D650" s="19">
        <v>1</v>
      </c>
      <c r="E650" s="24" t="s">
        <v>2</v>
      </c>
      <c r="F650" s="10">
        <f t="shared" si="30"/>
        <v>5072.88</v>
      </c>
      <c r="G650" s="11">
        <f t="shared" si="31"/>
        <v>913.11839999999995</v>
      </c>
      <c r="H650" s="11">
        <f t="shared" si="32"/>
        <v>5985.9984000000004</v>
      </c>
    </row>
    <row r="651" spans="1:8" x14ac:dyDescent="0.25">
      <c r="A651" s="38">
        <v>650</v>
      </c>
      <c r="B651" s="27" t="s">
        <v>178</v>
      </c>
      <c r="C651" s="26">
        <v>817.8</v>
      </c>
      <c r="D651" s="19">
        <v>1</v>
      </c>
      <c r="E651" s="24" t="s">
        <v>2</v>
      </c>
      <c r="F651" s="10">
        <f t="shared" si="30"/>
        <v>817.8</v>
      </c>
      <c r="G651" s="11">
        <f t="shared" si="31"/>
        <v>147.20399999999998</v>
      </c>
      <c r="H651" s="11">
        <f t="shared" si="32"/>
        <v>965.00399999999991</v>
      </c>
    </row>
    <row r="652" spans="1:8" x14ac:dyDescent="0.25">
      <c r="A652" s="38">
        <v>651</v>
      </c>
      <c r="B652" s="27" t="s">
        <v>179</v>
      </c>
      <c r="C652" s="26">
        <v>752.24</v>
      </c>
      <c r="D652" s="15">
        <v>1</v>
      </c>
      <c r="E652" s="24" t="s">
        <v>2</v>
      </c>
      <c r="F652" s="10">
        <f t="shared" si="30"/>
        <v>752.24</v>
      </c>
      <c r="G652" s="11">
        <f t="shared" si="31"/>
        <v>135.4032</v>
      </c>
      <c r="H652" s="11">
        <f t="shared" si="32"/>
        <v>887.64319999999998</v>
      </c>
    </row>
    <row r="653" spans="1:8" x14ac:dyDescent="0.25">
      <c r="A653" s="57">
        <v>652</v>
      </c>
      <c r="B653" s="27" t="s">
        <v>180</v>
      </c>
      <c r="C653" s="26">
        <v>752.24</v>
      </c>
      <c r="D653" s="19">
        <v>1</v>
      </c>
      <c r="E653" s="24" t="s">
        <v>2</v>
      </c>
      <c r="F653" s="10">
        <f t="shared" si="30"/>
        <v>752.24</v>
      </c>
      <c r="G653" s="11">
        <f t="shared" si="31"/>
        <v>135.4032</v>
      </c>
      <c r="H653" s="11">
        <f t="shared" si="32"/>
        <v>887.64319999999998</v>
      </c>
    </row>
    <row r="654" spans="1:8" x14ac:dyDescent="0.25">
      <c r="A654" s="38">
        <v>653</v>
      </c>
      <c r="B654" s="27" t="s">
        <v>181</v>
      </c>
      <c r="C654" s="26">
        <v>893.5</v>
      </c>
      <c r="D654" s="19">
        <v>1</v>
      </c>
      <c r="E654" s="24" t="s">
        <v>2</v>
      </c>
      <c r="F654" s="10">
        <f t="shared" si="30"/>
        <v>893.5</v>
      </c>
      <c r="G654" s="11">
        <f t="shared" si="31"/>
        <v>160.82999999999998</v>
      </c>
      <c r="H654" s="11">
        <f t="shared" si="32"/>
        <v>1054.33</v>
      </c>
    </row>
    <row r="655" spans="1:8" x14ac:dyDescent="0.25">
      <c r="A655" s="38">
        <v>654</v>
      </c>
      <c r="B655" s="27" t="s">
        <v>182</v>
      </c>
      <c r="C655" s="26">
        <v>1588.53</v>
      </c>
      <c r="D655" s="19">
        <v>1</v>
      </c>
      <c r="E655" s="24" t="s">
        <v>2</v>
      </c>
      <c r="F655" s="10">
        <f t="shared" si="30"/>
        <v>1588.53</v>
      </c>
      <c r="G655" s="11">
        <f t="shared" si="31"/>
        <v>285.93539999999996</v>
      </c>
      <c r="H655" s="11">
        <f t="shared" si="32"/>
        <v>1874.4654</v>
      </c>
    </row>
    <row r="656" spans="1:8" x14ac:dyDescent="0.25">
      <c r="A656" s="38">
        <v>655</v>
      </c>
      <c r="B656" s="27" t="s">
        <v>183</v>
      </c>
      <c r="C656" s="26">
        <v>1599.81</v>
      </c>
      <c r="D656" s="19">
        <v>1</v>
      </c>
      <c r="E656" s="24" t="s">
        <v>2</v>
      </c>
      <c r="F656" s="10">
        <f t="shared" si="30"/>
        <v>1599.81</v>
      </c>
      <c r="G656" s="11">
        <f t="shared" si="31"/>
        <v>287.9658</v>
      </c>
      <c r="H656" s="11">
        <f t="shared" si="32"/>
        <v>1887.7757999999999</v>
      </c>
    </row>
    <row r="657" spans="1:8" x14ac:dyDescent="0.25">
      <c r="A657" s="57">
        <v>656</v>
      </c>
      <c r="B657" s="27" t="s">
        <v>184</v>
      </c>
      <c r="C657" s="26">
        <v>730.57</v>
      </c>
      <c r="D657" s="15">
        <v>1</v>
      </c>
      <c r="E657" s="24" t="s">
        <v>2</v>
      </c>
      <c r="F657" s="10">
        <f t="shared" si="30"/>
        <v>730.57</v>
      </c>
      <c r="G657" s="11">
        <f t="shared" si="31"/>
        <v>131.5026</v>
      </c>
      <c r="H657" s="11">
        <f t="shared" si="32"/>
        <v>862.07260000000008</v>
      </c>
    </row>
    <row r="658" spans="1:8" x14ac:dyDescent="0.25">
      <c r="A658" s="38">
        <v>657</v>
      </c>
      <c r="B658" s="27" t="s">
        <v>185</v>
      </c>
      <c r="C658" s="26">
        <v>730.57</v>
      </c>
      <c r="D658" s="19">
        <v>1</v>
      </c>
      <c r="E658" s="24" t="s">
        <v>2</v>
      </c>
      <c r="F658" s="10">
        <f t="shared" si="30"/>
        <v>730.57</v>
      </c>
      <c r="G658" s="11">
        <f t="shared" si="31"/>
        <v>131.5026</v>
      </c>
      <c r="H658" s="11">
        <f t="shared" si="32"/>
        <v>862.07260000000008</v>
      </c>
    </row>
    <row r="659" spans="1:8" x14ac:dyDescent="0.25">
      <c r="A659" s="38">
        <v>658</v>
      </c>
      <c r="B659" s="27" t="s">
        <v>186</v>
      </c>
      <c r="C659" s="26">
        <v>604.91</v>
      </c>
      <c r="D659" s="19">
        <v>1</v>
      </c>
      <c r="E659" s="24" t="s">
        <v>2</v>
      </c>
      <c r="F659" s="10">
        <f t="shared" si="30"/>
        <v>604.91</v>
      </c>
      <c r="G659" s="11">
        <f t="shared" si="31"/>
        <v>108.88379999999999</v>
      </c>
      <c r="H659" s="11">
        <f t="shared" si="32"/>
        <v>713.79379999999992</v>
      </c>
    </row>
    <row r="660" spans="1:8" x14ac:dyDescent="0.25">
      <c r="A660" s="38">
        <v>659</v>
      </c>
      <c r="B660" s="27" t="s">
        <v>187</v>
      </c>
      <c r="C660" s="26">
        <v>922.88</v>
      </c>
      <c r="D660" s="19">
        <v>1</v>
      </c>
      <c r="E660" s="24" t="s">
        <v>2</v>
      </c>
      <c r="F660" s="10">
        <f t="shared" si="30"/>
        <v>922.88</v>
      </c>
      <c r="G660" s="11">
        <f t="shared" si="31"/>
        <v>166.11839999999998</v>
      </c>
      <c r="H660" s="11">
        <f t="shared" si="32"/>
        <v>1088.9983999999999</v>
      </c>
    </row>
    <row r="661" spans="1:8" x14ac:dyDescent="0.25">
      <c r="A661" s="57">
        <v>660</v>
      </c>
      <c r="B661" s="27" t="s">
        <v>188</v>
      </c>
      <c r="C661" s="26">
        <v>922.88</v>
      </c>
      <c r="D661" s="19">
        <v>1</v>
      </c>
      <c r="E661" s="24" t="s">
        <v>2</v>
      </c>
      <c r="F661" s="10">
        <f t="shared" si="30"/>
        <v>922.88</v>
      </c>
      <c r="G661" s="11">
        <f t="shared" si="31"/>
        <v>166.11839999999998</v>
      </c>
      <c r="H661" s="11">
        <f t="shared" si="32"/>
        <v>1088.9983999999999</v>
      </c>
    </row>
    <row r="662" spans="1:8" x14ac:dyDescent="0.25">
      <c r="A662" s="38">
        <v>661</v>
      </c>
      <c r="B662" s="27" t="s">
        <v>189</v>
      </c>
      <c r="C662" s="26">
        <v>2786.44</v>
      </c>
      <c r="D662" s="15">
        <v>1</v>
      </c>
      <c r="E662" s="24" t="s">
        <v>2</v>
      </c>
      <c r="F662" s="10">
        <f t="shared" si="30"/>
        <v>2786.44</v>
      </c>
      <c r="G662" s="11">
        <f t="shared" si="31"/>
        <v>501.55919999999998</v>
      </c>
      <c r="H662" s="11">
        <f t="shared" si="32"/>
        <v>3287.9992000000002</v>
      </c>
    </row>
    <row r="663" spans="1:8" x14ac:dyDescent="0.25">
      <c r="A663" s="38">
        <v>662</v>
      </c>
      <c r="B663" s="27" t="s">
        <v>190</v>
      </c>
      <c r="C663" s="26">
        <v>630.51</v>
      </c>
      <c r="D663" s="19">
        <v>1</v>
      </c>
      <c r="E663" s="24" t="s">
        <v>2</v>
      </c>
      <c r="F663" s="10">
        <f t="shared" si="30"/>
        <v>630.51</v>
      </c>
      <c r="G663" s="11">
        <f t="shared" si="31"/>
        <v>113.4918</v>
      </c>
      <c r="H663" s="11">
        <f t="shared" si="32"/>
        <v>744.0018</v>
      </c>
    </row>
    <row r="664" spans="1:8" x14ac:dyDescent="0.25">
      <c r="A664" s="38">
        <v>663</v>
      </c>
      <c r="B664" s="27" t="s">
        <v>191</v>
      </c>
      <c r="C664" s="26">
        <v>290.19</v>
      </c>
      <c r="D664" s="19">
        <v>1</v>
      </c>
      <c r="E664" s="24" t="s">
        <v>2</v>
      </c>
      <c r="F664" s="10">
        <f t="shared" si="30"/>
        <v>290.19</v>
      </c>
      <c r="G664" s="11">
        <f t="shared" si="31"/>
        <v>52.234199999999994</v>
      </c>
      <c r="H664" s="11">
        <f t="shared" si="32"/>
        <v>342.42419999999998</v>
      </c>
    </row>
    <row r="665" spans="1:8" x14ac:dyDescent="0.25">
      <c r="A665" s="57">
        <v>664</v>
      </c>
      <c r="B665" s="27" t="s">
        <v>192</v>
      </c>
      <c r="C665" s="26">
        <v>185.46</v>
      </c>
      <c r="D665" s="19">
        <v>1</v>
      </c>
      <c r="E665" s="24" t="s">
        <v>2</v>
      </c>
      <c r="F665" s="10">
        <f t="shared" si="30"/>
        <v>185.46</v>
      </c>
      <c r="G665" s="11">
        <f t="shared" si="31"/>
        <v>33.382800000000003</v>
      </c>
      <c r="H665" s="11">
        <f t="shared" si="32"/>
        <v>218.84280000000001</v>
      </c>
    </row>
    <row r="666" spans="1:8" x14ac:dyDescent="0.25">
      <c r="A666" s="38">
        <v>665</v>
      </c>
      <c r="B666" s="27" t="s">
        <v>193</v>
      </c>
      <c r="C666" s="26">
        <v>828.01</v>
      </c>
      <c r="D666" s="19">
        <v>1</v>
      </c>
      <c r="E666" s="24" t="s">
        <v>2</v>
      </c>
      <c r="F666" s="10">
        <f t="shared" si="30"/>
        <v>828.01</v>
      </c>
      <c r="G666" s="11">
        <f t="shared" si="31"/>
        <v>149.04179999999999</v>
      </c>
      <c r="H666" s="11">
        <f t="shared" si="32"/>
        <v>977.05179999999996</v>
      </c>
    </row>
    <row r="667" spans="1:8" x14ac:dyDescent="0.25">
      <c r="A667" s="38">
        <v>666</v>
      </c>
      <c r="B667" s="27" t="s">
        <v>194</v>
      </c>
      <c r="C667" s="28">
        <v>657.77</v>
      </c>
      <c r="D667" s="15">
        <v>1</v>
      </c>
      <c r="E667" s="24" t="s">
        <v>2</v>
      </c>
      <c r="F667" s="10">
        <f t="shared" si="30"/>
        <v>657.77</v>
      </c>
      <c r="G667" s="11">
        <f t="shared" si="31"/>
        <v>118.39859999999999</v>
      </c>
      <c r="H667" s="11">
        <f t="shared" si="32"/>
        <v>776.16859999999997</v>
      </c>
    </row>
    <row r="668" spans="1:8" x14ac:dyDescent="0.25">
      <c r="A668" s="38">
        <v>667</v>
      </c>
      <c r="B668" s="27" t="s">
        <v>195</v>
      </c>
      <c r="C668" s="28">
        <v>1329.42</v>
      </c>
      <c r="D668" s="19">
        <v>1</v>
      </c>
      <c r="E668" s="24" t="s">
        <v>2</v>
      </c>
      <c r="F668" s="10">
        <f t="shared" si="30"/>
        <v>1329.42</v>
      </c>
      <c r="G668" s="11">
        <f t="shared" si="31"/>
        <v>239.29560000000001</v>
      </c>
      <c r="H668" s="11">
        <f t="shared" si="32"/>
        <v>1568.7156</v>
      </c>
    </row>
    <row r="669" spans="1:8" x14ac:dyDescent="0.25">
      <c r="A669" s="57">
        <v>668</v>
      </c>
      <c r="B669" s="27" t="s">
        <v>196</v>
      </c>
      <c r="C669" s="28">
        <v>75.31</v>
      </c>
      <c r="D669" s="19">
        <v>1</v>
      </c>
      <c r="E669" s="24" t="s">
        <v>2</v>
      </c>
      <c r="F669" s="10">
        <f t="shared" si="30"/>
        <v>75.31</v>
      </c>
      <c r="G669" s="11">
        <f t="shared" si="31"/>
        <v>13.5558</v>
      </c>
      <c r="H669" s="11">
        <f t="shared" si="32"/>
        <v>88.865800000000007</v>
      </c>
    </row>
    <row r="670" spans="1:8" x14ac:dyDescent="0.25">
      <c r="A670" s="38">
        <v>669</v>
      </c>
      <c r="B670" s="27" t="s">
        <v>197</v>
      </c>
      <c r="C670" s="28">
        <v>5502.35</v>
      </c>
      <c r="D670" s="19">
        <v>1</v>
      </c>
      <c r="E670" s="24" t="s">
        <v>2</v>
      </c>
      <c r="F670" s="10">
        <f t="shared" si="30"/>
        <v>5502.35</v>
      </c>
      <c r="G670" s="11">
        <f t="shared" si="31"/>
        <v>990.423</v>
      </c>
      <c r="H670" s="11">
        <f t="shared" si="32"/>
        <v>6492.7730000000001</v>
      </c>
    </row>
    <row r="671" spans="1:8" ht="25.5" x14ac:dyDescent="0.25">
      <c r="A671" s="38">
        <v>670</v>
      </c>
      <c r="B671" s="27" t="s">
        <v>198</v>
      </c>
      <c r="C671" s="28">
        <v>11152.54</v>
      </c>
      <c r="D671" s="19">
        <v>1</v>
      </c>
      <c r="E671" s="24" t="s">
        <v>2</v>
      </c>
      <c r="F671" s="10">
        <f t="shared" si="30"/>
        <v>11152.54</v>
      </c>
      <c r="G671" s="11">
        <f t="shared" si="31"/>
        <v>2007.4572000000001</v>
      </c>
      <c r="H671" s="11">
        <f t="shared" si="32"/>
        <v>13159.997200000002</v>
      </c>
    </row>
    <row r="672" spans="1:8" x14ac:dyDescent="0.25">
      <c r="A672" s="38">
        <v>671</v>
      </c>
      <c r="B672" s="29" t="s">
        <v>199</v>
      </c>
      <c r="C672" s="28">
        <v>10677.97</v>
      </c>
      <c r="D672" s="15">
        <v>1</v>
      </c>
      <c r="E672" s="24" t="s">
        <v>2</v>
      </c>
      <c r="F672" s="10">
        <f t="shared" si="30"/>
        <v>10677.97</v>
      </c>
      <c r="G672" s="11">
        <f t="shared" si="31"/>
        <v>1922.0345999999997</v>
      </c>
      <c r="H672" s="11">
        <f t="shared" si="32"/>
        <v>12600.004599999998</v>
      </c>
    </row>
    <row r="673" spans="1:8" x14ac:dyDescent="0.25">
      <c r="A673" s="57">
        <v>672</v>
      </c>
      <c r="B673" s="27" t="s">
        <v>200</v>
      </c>
      <c r="C673" s="26">
        <v>8388.77</v>
      </c>
      <c r="D673" s="19">
        <v>1</v>
      </c>
      <c r="E673" s="24" t="s">
        <v>2</v>
      </c>
      <c r="F673" s="10">
        <f t="shared" si="30"/>
        <v>8388.77</v>
      </c>
      <c r="G673" s="11">
        <f t="shared" si="31"/>
        <v>1509.9785999999999</v>
      </c>
      <c r="H673" s="11">
        <f t="shared" si="32"/>
        <v>9898.7486000000008</v>
      </c>
    </row>
    <row r="674" spans="1:8" x14ac:dyDescent="0.25">
      <c r="A674" s="38">
        <v>673</v>
      </c>
      <c r="B674" s="27" t="s">
        <v>201</v>
      </c>
      <c r="C674" s="26">
        <v>4999.53</v>
      </c>
      <c r="D674" s="19">
        <v>1</v>
      </c>
      <c r="E674" s="24" t="s">
        <v>2</v>
      </c>
      <c r="F674" s="10">
        <f t="shared" si="30"/>
        <v>4999.53</v>
      </c>
      <c r="G674" s="11">
        <f t="shared" si="31"/>
        <v>899.91539999999998</v>
      </c>
      <c r="H674" s="11">
        <f t="shared" si="32"/>
        <v>5899.4453999999996</v>
      </c>
    </row>
    <row r="675" spans="1:8" x14ac:dyDescent="0.25">
      <c r="A675" s="38">
        <v>674</v>
      </c>
      <c r="B675" s="27" t="s">
        <v>202</v>
      </c>
      <c r="C675" s="26">
        <v>8279.66</v>
      </c>
      <c r="D675" s="19">
        <v>1</v>
      </c>
      <c r="E675" s="24" t="s">
        <v>2</v>
      </c>
      <c r="F675" s="10">
        <f t="shared" si="30"/>
        <v>8279.66</v>
      </c>
      <c r="G675" s="11">
        <f t="shared" si="31"/>
        <v>1490.3388</v>
      </c>
      <c r="H675" s="11">
        <f t="shared" si="32"/>
        <v>9769.9987999999994</v>
      </c>
    </row>
    <row r="676" spans="1:8" ht="25.5" x14ac:dyDescent="0.25">
      <c r="A676" s="38">
        <v>675</v>
      </c>
      <c r="B676" s="27" t="s">
        <v>203</v>
      </c>
      <c r="C676" s="26">
        <v>7918.7</v>
      </c>
      <c r="D676" s="15">
        <v>1</v>
      </c>
      <c r="E676" s="24" t="s">
        <v>2</v>
      </c>
      <c r="F676" s="10">
        <f t="shared" si="30"/>
        <v>7918.7</v>
      </c>
      <c r="G676" s="11">
        <f t="shared" si="31"/>
        <v>1425.366</v>
      </c>
      <c r="H676" s="11">
        <f t="shared" si="32"/>
        <v>9344.0659999999989</v>
      </c>
    </row>
    <row r="677" spans="1:8" x14ac:dyDescent="0.25">
      <c r="A677" s="57">
        <v>676</v>
      </c>
      <c r="B677" s="27" t="s">
        <v>204</v>
      </c>
      <c r="C677" s="26">
        <v>8813.25</v>
      </c>
      <c r="D677" s="19">
        <v>1</v>
      </c>
      <c r="E677" s="24" t="s">
        <v>2</v>
      </c>
      <c r="F677" s="10">
        <f t="shared" si="30"/>
        <v>8813.25</v>
      </c>
      <c r="G677" s="11">
        <f t="shared" si="31"/>
        <v>1586.385</v>
      </c>
      <c r="H677" s="11">
        <f t="shared" si="32"/>
        <v>10399.635</v>
      </c>
    </row>
    <row r="678" spans="1:8" x14ac:dyDescent="0.25">
      <c r="A678" s="38">
        <v>677</v>
      </c>
      <c r="B678" s="27" t="s">
        <v>205</v>
      </c>
      <c r="C678" s="26">
        <v>4327.32</v>
      </c>
      <c r="D678" s="19">
        <v>1</v>
      </c>
      <c r="E678" s="24" t="s">
        <v>2</v>
      </c>
      <c r="F678" s="10">
        <f t="shared" si="30"/>
        <v>4327.32</v>
      </c>
      <c r="G678" s="11">
        <f t="shared" si="31"/>
        <v>778.91759999999988</v>
      </c>
      <c r="H678" s="11">
        <f t="shared" si="32"/>
        <v>5106.2375999999995</v>
      </c>
    </row>
    <row r="679" spans="1:8" x14ac:dyDescent="0.25">
      <c r="A679" s="38">
        <v>678</v>
      </c>
      <c r="B679" s="27" t="s">
        <v>206</v>
      </c>
      <c r="C679" s="26">
        <v>5993.22</v>
      </c>
      <c r="D679" s="19">
        <v>1</v>
      </c>
      <c r="E679" s="24" t="s">
        <v>2</v>
      </c>
      <c r="F679" s="10">
        <f t="shared" si="30"/>
        <v>5993.22</v>
      </c>
      <c r="G679" s="11">
        <f t="shared" si="31"/>
        <v>1078.7796000000001</v>
      </c>
      <c r="H679" s="11">
        <f t="shared" si="32"/>
        <v>7071.9996000000001</v>
      </c>
    </row>
    <row r="680" spans="1:8" x14ac:dyDescent="0.25">
      <c r="A680" s="38">
        <v>679</v>
      </c>
      <c r="B680" s="27" t="s">
        <v>207</v>
      </c>
      <c r="C680" s="26">
        <v>10842.37</v>
      </c>
      <c r="D680" s="19">
        <v>1</v>
      </c>
      <c r="E680" s="24" t="s">
        <v>2</v>
      </c>
      <c r="F680" s="10">
        <f t="shared" si="30"/>
        <v>10842.37</v>
      </c>
      <c r="G680" s="11">
        <f t="shared" si="31"/>
        <v>1951.6266000000001</v>
      </c>
      <c r="H680" s="11">
        <f t="shared" si="32"/>
        <v>12793.9966</v>
      </c>
    </row>
    <row r="681" spans="1:8" ht="25.5" x14ac:dyDescent="0.25">
      <c r="A681" s="57">
        <v>680</v>
      </c>
      <c r="B681" s="27" t="s">
        <v>208</v>
      </c>
      <c r="C681" s="26">
        <v>14333.02</v>
      </c>
      <c r="D681" s="15">
        <v>1</v>
      </c>
      <c r="E681" s="24" t="s">
        <v>2</v>
      </c>
      <c r="F681" s="10">
        <f t="shared" si="30"/>
        <v>14333.02</v>
      </c>
      <c r="G681" s="11">
        <f t="shared" si="31"/>
        <v>2579.9436000000001</v>
      </c>
      <c r="H681" s="11">
        <f t="shared" si="32"/>
        <v>16912.963599999999</v>
      </c>
    </row>
    <row r="682" spans="1:8" ht="25.5" x14ac:dyDescent="0.25">
      <c r="A682" s="38">
        <v>681</v>
      </c>
      <c r="B682" s="27" t="s">
        <v>209</v>
      </c>
      <c r="C682" s="26">
        <v>633.71</v>
      </c>
      <c r="D682" s="19">
        <v>1</v>
      </c>
      <c r="E682" s="24" t="s">
        <v>2</v>
      </c>
      <c r="F682" s="10">
        <f t="shared" si="30"/>
        <v>633.71</v>
      </c>
      <c r="G682" s="11">
        <f t="shared" si="31"/>
        <v>114.06780000000001</v>
      </c>
      <c r="H682" s="11">
        <f t="shared" si="32"/>
        <v>747.77780000000007</v>
      </c>
    </row>
    <row r="683" spans="1:8" x14ac:dyDescent="0.25">
      <c r="A683" s="38">
        <v>682</v>
      </c>
      <c r="B683" s="27" t="s">
        <v>210</v>
      </c>
      <c r="C683" s="26">
        <v>268.32</v>
      </c>
      <c r="D683" s="19">
        <v>1</v>
      </c>
      <c r="E683" s="24" t="s">
        <v>2</v>
      </c>
      <c r="F683" s="10">
        <f t="shared" si="30"/>
        <v>268.32</v>
      </c>
      <c r="G683" s="11">
        <f t="shared" si="31"/>
        <v>48.297599999999996</v>
      </c>
      <c r="H683" s="11">
        <f t="shared" si="32"/>
        <v>316.61759999999998</v>
      </c>
    </row>
    <row r="684" spans="1:8" x14ac:dyDescent="0.25">
      <c r="A684" s="38">
        <v>683</v>
      </c>
      <c r="B684" s="27" t="s">
        <v>211</v>
      </c>
      <c r="C684" s="26">
        <v>141.63999999999999</v>
      </c>
      <c r="D684" s="19">
        <v>1</v>
      </c>
      <c r="E684" s="24" t="s">
        <v>2</v>
      </c>
      <c r="F684" s="10">
        <f t="shared" si="30"/>
        <v>141.63999999999999</v>
      </c>
      <c r="G684" s="11">
        <f t="shared" si="31"/>
        <v>25.495199999999997</v>
      </c>
      <c r="H684" s="11">
        <f t="shared" si="32"/>
        <v>167.1352</v>
      </c>
    </row>
    <row r="685" spans="1:8" x14ac:dyDescent="0.25">
      <c r="A685" s="57">
        <v>684</v>
      </c>
      <c r="B685" s="27" t="s">
        <v>212</v>
      </c>
      <c r="C685" s="26">
        <v>196.75</v>
      </c>
      <c r="D685" s="19">
        <v>1</v>
      </c>
      <c r="E685" s="24" t="s">
        <v>2</v>
      </c>
      <c r="F685" s="10">
        <f t="shared" si="30"/>
        <v>196.75</v>
      </c>
      <c r="G685" s="11">
        <f t="shared" si="31"/>
        <v>35.414999999999999</v>
      </c>
      <c r="H685" s="11">
        <f t="shared" si="32"/>
        <v>232.16499999999999</v>
      </c>
    </row>
    <row r="686" spans="1:8" x14ac:dyDescent="0.25">
      <c r="A686" s="38">
        <v>685</v>
      </c>
      <c r="B686" s="27" t="s">
        <v>213</v>
      </c>
      <c r="C686" s="26">
        <v>55.36</v>
      </c>
      <c r="D686" s="15">
        <v>1</v>
      </c>
      <c r="E686" s="24" t="s">
        <v>2</v>
      </c>
      <c r="F686" s="10">
        <f t="shared" si="30"/>
        <v>55.36</v>
      </c>
      <c r="G686" s="11">
        <f t="shared" si="31"/>
        <v>9.9648000000000003</v>
      </c>
      <c r="H686" s="11">
        <f t="shared" si="32"/>
        <v>65.324799999999996</v>
      </c>
    </row>
    <row r="687" spans="1:8" x14ac:dyDescent="0.25">
      <c r="A687" s="38">
        <v>686</v>
      </c>
      <c r="B687" s="27" t="s">
        <v>214</v>
      </c>
      <c r="C687" s="26">
        <v>55.76</v>
      </c>
      <c r="D687" s="19">
        <v>1</v>
      </c>
      <c r="E687" s="24" t="s">
        <v>2</v>
      </c>
      <c r="F687" s="10">
        <f t="shared" si="30"/>
        <v>55.76</v>
      </c>
      <c r="G687" s="11">
        <f t="shared" si="31"/>
        <v>10.036799999999999</v>
      </c>
      <c r="H687" s="11">
        <f t="shared" si="32"/>
        <v>65.79679999999999</v>
      </c>
    </row>
    <row r="688" spans="1:8" ht="25.5" x14ac:dyDescent="0.25">
      <c r="A688" s="38">
        <v>687</v>
      </c>
      <c r="B688" s="27" t="s">
        <v>215</v>
      </c>
      <c r="C688" s="26">
        <v>305.24</v>
      </c>
      <c r="D688" s="19">
        <v>1</v>
      </c>
      <c r="E688" s="24" t="s">
        <v>2</v>
      </c>
      <c r="F688" s="10">
        <f t="shared" si="30"/>
        <v>305.24</v>
      </c>
      <c r="G688" s="11">
        <f t="shared" si="31"/>
        <v>54.943199999999997</v>
      </c>
      <c r="H688" s="11">
        <f t="shared" si="32"/>
        <v>360.1832</v>
      </c>
    </row>
    <row r="689" spans="1:8" ht="25.5" x14ac:dyDescent="0.25">
      <c r="A689" s="57">
        <v>688</v>
      </c>
      <c r="B689" s="27" t="s">
        <v>216</v>
      </c>
      <c r="C689" s="26">
        <v>102.64</v>
      </c>
      <c r="D689" s="19">
        <v>1</v>
      </c>
      <c r="E689" s="24" t="s">
        <v>2</v>
      </c>
      <c r="F689" s="10">
        <f t="shared" si="30"/>
        <v>102.64</v>
      </c>
      <c r="G689" s="11">
        <f t="shared" si="31"/>
        <v>18.475200000000001</v>
      </c>
      <c r="H689" s="11">
        <f t="shared" si="32"/>
        <v>121.1152</v>
      </c>
    </row>
    <row r="690" spans="1:8" x14ac:dyDescent="0.25">
      <c r="A690" s="38">
        <v>689</v>
      </c>
      <c r="B690" s="27" t="s">
        <v>217</v>
      </c>
      <c r="C690" s="26">
        <v>900.85</v>
      </c>
      <c r="D690" s="19">
        <v>1</v>
      </c>
      <c r="E690" s="24" t="s">
        <v>6</v>
      </c>
      <c r="F690" s="10">
        <f t="shared" si="30"/>
        <v>900.85</v>
      </c>
      <c r="G690" s="11">
        <f t="shared" si="31"/>
        <v>162.15299999999999</v>
      </c>
      <c r="H690" s="11">
        <f t="shared" si="32"/>
        <v>1063.0029999999999</v>
      </c>
    </row>
    <row r="691" spans="1:8" ht="25.5" x14ac:dyDescent="0.25">
      <c r="A691" s="38">
        <v>690</v>
      </c>
      <c r="B691" s="27" t="s">
        <v>218</v>
      </c>
      <c r="C691" s="26">
        <v>551.09</v>
      </c>
      <c r="D691" s="15">
        <v>1</v>
      </c>
      <c r="E691" s="24" t="s">
        <v>6</v>
      </c>
      <c r="F691" s="10">
        <f t="shared" si="30"/>
        <v>551.09</v>
      </c>
      <c r="G691" s="11">
        <f t="shared" si="31"/>
        <v>99.196200000000005</v>
      </c>
      <c r="H691" s="11">
        <f t="shared" si="32"/>
        <v>650.28620000000001</v>
      </c>
    </row>
    <row r="692" spans="1:8" x14ac:dyDescent="0.25">
      <c r="A692" s="38">
        <v>691</v>
      </c>
      <c r="B692" s="27" t="s">
        <v>219</v>
      </c>
      <c r="C692" s="26">
        <v>373.73</v>
      </c>
      <c r="D692" s="19">
        <v>1</v>
      </c>
      <c r="E692" s="24" t="s">
        <v>2</v>
      </c>
      <c r="F692" s="10">
        <f t="shared" si="30"/>
        <v>373.73</v>
      </c>
      <c r="G692" s="11">
        <f t="shared" si="31"/>
        <v>67.2714</v>
      </c>
      <c r="H692" s="11">
        <f t="shared" si="32"/>
        <v>441.00139999999999</v>
      </c>
    </row>
    <row r="693" spans="1:8" x14ac:dyDescent="0.25">
      <c r="A693" s="57">
        <v>692</v>
      </c>
      <c r="B693" s="27" t="s">
        <v>220</v>
      </c>
      <c r="C693" s="26">
        <v>471.9</v>
      </c>
      <c r="D693" s="19">
        <v>1</v>
      </c>
      <c r="E693" s="24" t="s">
        <v>2</v>
      </c>
      <c r="F693" s="10">
        <f t="shared" si="30"/>
        <v>471.9</v>
      </c>
      <c r="G693" s="11">
        <f t="shared" si="31"/>
        <v>84.941999999999993</v>
      </c>
      <c r="H693" s="11">
        <f t="shared" si="32"/>
        <v>556.84199999999998</v>
      </c>
    </row>
    <row r="694" spans="1:8" x14ac:dyDescent="0.25">
      <c r="A694" s="38">
        <v>693</v>
      </c>
      <c r="B694" s="27" t="s">
        <v>221</v>
      </c>
      <c r="C694" s="26">
        <v>144.97</v>
      </c>
      <c r="D694" s="19">
        <v>1</v>
      </c>
      <c r="E694" s="24" t="s">
        <v>2</v>
      </c>
      <c r="F694" s="10">
        <f t="shared" si="30"/>
        <v>144.97</v>
      </c>
      <c r="G694" s="11">
        <f t="shared" si="31"/>
        <v>26.0946</v>
      </c>
      <c r="H694" s="11">
        <f t="shared" si="32"/>
        <v>171.06459999999998</v>
      </c>
    </row>
    <row r="695" spans="1:8" ht="25.5" x14ac:dyDescent="0.25">
      <c r="A695" s="38">
        <v>694</v>
      </c>
      <c r="B695" s="27" t="s">
        <v>222</v>
      </c>
      <c r="C695" s="26">
        <v>372.03</v>
      </c>
      <c r="D695" s="19">
        <v>1</v>
      </c>
      <c r="E695" s="24" t="s">
        <v>2</v>
      </c>
      <c r="F695" s="10">
        <f t="shared" ref="F695:F758" si="33">C695*D695</f>
        <v>372.03</v>
      </c>
      <c r="G695" s="11">
        <f t="shared" ref="G695:G758" si="34">F695*0.18</f>
        <v>66.965399999999988</v>
      </c>
      <c r="H695" s="11">
        <f t="shared" ref="H695:H758" si="35">F695+G695</f>
        <v>438.99539999999996</v>
      </c>
    </row>
    <row r="696" spans="1:8" ht="25.5" x14ac:dyDescent="0.25">
      <c r="A696" s="38">
        <v>695</v>
      </c>
      <c r="B696" s="27" t="s">
        <v>223</v>
      </c>
      <c r="C696" s="26">
        <v>609.32000000000005</v>
      </c>
      <c r="D696" s="15">
        <v>1</v>
      </c>
      <c r="E696" s="24" t="s">
        <v>2</v>
      </c>
      <c r="F696" s="10">
        <f t="shared" si="33"/>
        <v>609.32000000000005</v>
      </c>
      <c r="G696" s="11">
        <f t="shared" si="34"/>
        <v>109.6776</v>
      </c>
      <c r="H696" s="11">
        <f t="shared" si="35"/>
        <v>718.99760000000003</v>
      </c>
    </row>
    <row r="697" spans="1:8" ht="25.5" x14ac:dyDescent="0.25">
      <c r="A697" s="57">
        <v>696</v>
      </c>
      <c r="B697" s="29" t="s">
        <v>224</v>
      </c>
      <c r="C697" s="28">
        <v>609.32000000000005</v>
      </c>
      <c r="D697" s="19">
        <v>1</v>
      </c>
      <c r="E697" s="24" t="s">
        <v>2</v>
      </c>
      <c r="F697" s="10">
        <f t="shared" si="33"/>
        <v>609.32000000000005</v>
      </c>
      <c r="G697" s="11">
        <f t="shared" si="34"/>
        <v>109.6776</v>
      </c>
      <c r="H697" s="11">
        <f t="shared" si="35"/>
        <v>718.99760000000003</v>
      </c>
    </row>
    <row r="698" spans="1:8" x14ac:dyDescent="0.25">
      <c r="A698" s="38">
        <v>697</v>
      </c>
      <c r="B698" s="27" t="s">
        <v>225</v>
      </c>
      <c r="C698" s="28">
        <v>47.88</v>
      </c>
      <c r="D698" s="19">
        <v>1</v>
      </c>
      <c r="E698" s="24" t="s">
        <v>6</v>
      </c>
      <c r="F698" s="10">
        <f t="shared" si="33"/>
        <v>47.88</v>
      </c>
      <c r="G698" s="11">
        <f t="shared" si="34"/>
        <v>8.6183999999999994</v>
      </c>
      <c r="H698" s="11">
        <f t="shared" si="35"/>
        <v>56.498400000000004</v>
      </c>
    </row>
    <row r="699" spans="1:8" x14ac:dyDescent="0.25">
      <c r="A699" s="38">
        <v>698</v>
      </c>
      <c r="B699" s="27" t="s">
        <v>226</v>
      </c>
      <c r="C699" s="28">
        <v>793.18</v>
      </c>
      <c r="D699" s="19">
        <v>1</v>
      </c>
      <c r="E699" s="24" t="s">
        <v>2</v>
      </c>
      <c r="F699" s="10">
        <f t="shared" si="33"/>
        <v>793.18</v>
      </c>
      <c r="G699" s="11">
        <f t="shared" si="34"/>
        <v>142.77239999999998</v>
      </c>
      <c r="H699" s="11">
        <f t="shared" si="35"/>
        <v>935.9523999999999</v>
      </c>
    </row>
    <row r="700" spans="1:8" x14ac:dyDescent="0.25">
      <c r="A700" s="38">
        <v>699</v>
      </c>
      <c r="B700" s="27" t="s">
        <v>227</v>
      </c>
      <c r="C700" s="28">
        <v>1109.08</v>
      </c>
      <c r="D700" s="15">
        <v>1</v>
      </c>
      <c r="E700" s="24" t="s">
        <v>2</v>
      </c>
      <c r="F700" s="10">
        <f t="shared" si="33"/>
        <v>1109.08</v>
      </c>
      <c r="G700" s="11">
        <f t="shared" si="34"/>
        <v>199.63439999999997</v>
      </c>
      <c r="H700" s="11">
        <f t="shared" si="35"/>
        <v>1308.7143999999998</v>
      </c>
    </row>
    <row r="701" spans="1:8" x14ac:dyDescent="0.25">
      <c r="A701" s="57">
        <v>700</v>
      </c>
      <c r="B701" s="27" t="s">
        <v>228</v>
      </c>
      <c r="C701" s="28">
        <v>291.86</v>
      </c>
      <c r="D701" s="19">
        <v>1</v>
      </c>
      <c r="E701" s="24" t="s">
        <v>2</v>
      </c>
      <c r="F701" s="10">
        <f t="shared" si="33"/>
        <v>291.86</v>
      </c>
      <c r="G701" s="11">
        <f t="shared" si="34"/>
        <v>52.534799999999997</v>
      </c>
      <c r="H701" s="11">
        <f t="shared" si="35"/>
        <v>344.39480000000003</v>
      </c>
    </row>
    <row r="702" spans="1:8" x14ac:dyDescent="0.25">
      <c r="A702" s="38">
        <v>701</v>
      </c>
      <c r="B702" s="29" t="s">
        <v>229</v>
      </c>
      <c r="C702" s="28">
        <v>18.829999999999998</v>
      </c>
      <c r="D702" s="19">
        <v>1</v>
      </c>
      <c r="E702" s="24" t="s">
        <v>6</v>
      </c>
      <c r="F702" s="10">
        <f t="shared" si="33"/>
        <v>18.829999999999998</v>
      </c>
      <c r="G702" s="11">
        <f t="shared" si="34"/>
        <v>3.3893999999999997</v>
      </c>
      <c r="H702" s="11">
        <f t="shared" si="35"/>
        <v>22.219399999999997</v>
      </c>
    </row>
    <row r="703" spans="1:8" x14ac:dyDescent="0.25">
      <c r="A703" s="38">
        <v>702</v>
      </c>
      <c r="B703" s="25" t="s">
        <v>230</v>
      </c>
      <c r="C703" s="23">
        <v>23.05</v>
      </c>
      <c r="D703" s="19">
        <v>1</v>
      </c>
      <c r="E703" s="24" t="s">
        <v>2</v>
      </c>
      <c r="F703" s="10">
        <f t="shared" si="33"/>
        <v>23.05</v>
      </c>
      <c r="G703" s="11">
        <f t="shared" si="34"/>
        <v>4.149</v>
      </c>
      <c r="H703" s="11">
        <f t="shared" si="35"/>
        <v>27.199000000000002</v>
      </c>
    </row>
    <row r="704" spans="1:8" x14ac:dyDescent="0.25">
      <c r="A704" s="38">
        <v>703</v>
      </c>
      <c r="B704" s="27" t="s">
        <v>231</v>
      </c>
      <c r="C704" s="26">
        <v>69.430000000000007</v>
      </c>
      <c r="D704" s="19">
        <v>1</v>
      </c>
      <c r="E704" s="24" t="s">
        <v>6</v>
      </c>
      <c r="F704" s="10">
        <f t="shared" si="33"/>
        <v>69.430000000000007</v>
      </c>
      <c r="G704" s="11">
        <f t="shared" si="34"/>
        <v>12.497400000000001</v>
      </c>
      <c r="H704" s="11">
        <f t="shared" si="35"/>
        <v>81.927400000000006</v>
      </c>
    </row>
    <row r="705" spans="1:8" x14ac:dyDescent="0.25">
      <c r="A705" s="57">
        <v>704</v>
      </c>
      <c r="B705" s="27" t="s">
        <v>232</v>
      </c>
      <c r="C705" s="26">
        <v>49.49</v>
      </c>
      <c r="D705" s="15">
        <v>1</v>
      </c>
      <c r="E705" s="24" t="s">
        <v>6</v>
      </c>
      <c r="F705" s="10">
        <f t="shared" si="33"/>
        <v>49.49</v>
      </c>
      <c r="G705" s="11">
        <f t="shared" si="34"/>
        <v>8.9082000000000008</v>
      </c>
      <c r="H705" s="11">
        <f t="shared" si="35"/>
        <v>58.398200000000003</v>
      </c>
    </row>
    <row r="706" spans="1:8" x14ac:dyDescent="0.25">
      <c r="A706" s="38">
        <v>705</v>
      </c>
      <c r="B706" s="27" t="s">
        <v>233</v>
      </c>
      <c r="C706" s="26">
        <v>50.59</v>
      </c>
      <c r="D706" s="19">
        <v>1</v>
      </c>
      <c r="E706" s="24" t="s">
        <v>6</v>
      </c>
      <c r="F706" s="10">
        <f t="shared" si="33"/>
        <v>50.59</v>
      </c>
      <c r="G706" s="11">
        <f t="shared" si="34"/>
        <v>9.1061999999999994</v>
      </c>
      <c r="H706" s="11">
        <f t="shared" si="35"/>
        <v>59.696200000000005</v>
      </c>
    </row>
    <row r="707" spans="1:8" x14ac:dyDescent="0.25">
      <c r="A707" s="38">
        <v>706</v>
      </c>
      <c r="B707" s="27" t="s">
        <v>234</v>
      </c>
      <c r="C707" s="26">
        <v>160.16999999999999</v>
      </c>
      <c r="D707" s="19">
        <v>1</v>
      </c>
      <c r="E707" s="24" t="s">
        <v>6</v>
      </c>
      <c r="F707" s="10">
        <f t="shared" si="33"/>
        <v>160.16999999999999</v>
      </c>
      <c r="G707" s="11">
        <f t="shared" si="34"/>
        <v>28.830599999999997</v>
      </c>
      <c r="H707" s="11">
        <f t="shared" si="35"/>
        <v>189.00059999999999</v>
      </c>
    </row>
    <row r="708" spans="1:8" x14ac:dyDescent="0.25">
      <c r="A708" s="38">
        <v>707</v>
      </c>
      <c r="B708" s="27" t="s">
        <v>235</v>
      </c>
      <c r="C708" s="26">
        <v>159.32</v>
      </c>
      <c r="D708" s="19">
        <v>1</v>
      </c>
      <c r="E708" s="24" t="s">
        <v>6</v>
      </c>
      <c r="F708" s="10">
        <f t="shared" si="33"/>
        <v>159.32</v>
      </c>
      <c r="G708" s="11">
        <f t="shared" si="34"/>
        <v>28.677599999999998</v>
      </c>
      <c r="H708" s="11">
        <f t="shared" si="35"/>
        <v>187.99759999999998</v>
      </c>
    </row>
    <row r="709" spans="1:8" x14ac:dyDescent="0.25">
      <c r="A709" s="57">
        <v>708</v>
      </c>
      <c r="B709" s="27" t="s">
        <v>236</v>
      </c>
      <c r="C709" s="26">
        <v>109.32</v>
      </c>
      <c r="D709" s="19">
        <v>1</v>
      </c>
      <c r="E709" s="24" t="s">
        <v>6</v>
      </c>
      <c r="F709" s="10">
        <f t="shared" si="33"/>
        <v>109.32</v>
      </c>
      <c r="G709" s="11">
        <f t="shared" si="34"/>
        <v>19.677599999999998</v>
      </c>
      <c r="H709" s="11">
        <f t="shared" si="35"/>
        <v>128.99759999999998</v>
      </c>
    </row>
    <row r="710" spans="1:8" x14ac:dyDescent="0.25">
      <c r="A710" s="38">
        <v>709</v>
      </c>
      <c r="B710" s="27" t="s">
        <v>237</v>
      </c>
      <c r="C710" s="26">
        <v>163.56</v>
      </c>
      <c r="D710" s="15">
        <v>1</v>
      </c>
      <c r="E710" s="24" t="s">
        <v>2</v>
      </c>
      <c r="F710" s="10">
        <f t="shared" si="33"/>
        <v>163.56</v>
      </c>
      <c r="G710" s="11">
        <f t="shared" si="34"/>
        <v>29.440799999999999</v>
      </c>
      <c r="H710" s="11">
        <f t="shared" si="35"/>
        <v>193.0008</v>
      </c>
    </row>
    <row r="711" spans="1:8" x14ac:dyDescent="0.25">
      <c r="A711" s="38">
        <v>710</v>
      </c>
      <c r="B711" s="27" t="s">
        <v>238</v>
      </c>
      <c r="C711" s="26">
        <v>187.29</v>
      </c>
      <c r="D711" s="19">
        <v>1</v>
      </c>
      <c r="E711" s="24" t="s">
        <v>2</v>
      </c>
      <c r="F711" s="10">
        <f t="shared" si="33"/>
        <v>187.29</v>
      </c>
      <c r="G711" s="11">
        <f t="shared" si="34"/>
        <v>33.712199999999996</v>
      </c>
      <c r="H711" s="11">
        <f t="shared" si="35"/>
        <v>221.00219999999999</v>
      </c>
    </row>
    <row r="712" spans="1:8" x14ac:dyDescent="0.25">
      <c r="A712" s="38">
        <v>711</v>
      </c>
      <c r="B712" s="27" t="s">
        <v>239</v>
      </c>
      <c r="C712" s="26">
        <v>75.42</v>
      </c>
      <c r="D712" s="19">
        <v>1</v>
      </c>
      <c r="E712" s="24" t="s">
        <v>2</v>
      </c>
      <c r="F712" s="10">
        <f t="shared" si="33"/>
        <v>75.42</v>
      </c>
      <c r="G712" s="11">
        <f t="shared" si="34"/>
        <v>13.5756</v>
      </c>
      <c r="H712" s="11">
        <f t="shared" si="35"/>
        <v>88.995599999999996</v>
      </c>
    </row>
    <row r="713" spans="1:8" x14ac:dyDescent="0.25">
      <c r="A713" s="57">
        <v>712</v>
      </c>
      <c r="B713" s="27" t="s">
        <v>240</v>
      </c>
      <c r="C713" s="26">
        <v>58.31</v>
      </c>
      <c r="D713" s="19">
        <v>1</v>
      </c>
      <c r="E713" s="24" t="s">
        <v>2</v>
      </c>
      <c r="F713" s="10">
        <f t="shared" si="33"/>
        <v>58.31</v>
      </c>
      <c r="G713" s="11">
        <f t="shared" si="34"/>
        <v>10.495800000000001</v>
      </c>
      <c r="H713" s="11">
        <f t="shared" si="35"/>
        <v>68.805800000000005</v>
      </c>
    </row>
    <row r="714" spans="1:8" x14ac:dyDescent="0.25">
      <c r="A714" s="38">
        <v>713</v>
      </c>
      <c r="B714" s="27" t="s">
        <v>241</v>
      </c>
      <c r="C714" s="26">
        <v>58.31</v>
      </c>
      <c r="D714" s="19">
        <v>1</v>
      </c>
      <c r="E714" s="24" t="s">
        <v>2</v>
      </c>
      <c r="F714" s="10">
        <f t="shared" si="33"/>
        <v>58.31</v>
      </c>
      <c r="G714" s="11">
        <f t="shared" si="34"/>
        <v>10.495800000000001</v>
      </c>
      <c r="H714" s="11">
        <f t="shared" si="35"/>
        <v>68.805800000000005</v>
      </c>
    </row>
    <row r="715" spans="1:8" x14ac:dyDescent="0.25">
      <c r="A715" s="38">
        <v>714</v>
      </c>
      <c r="B715" s="27" t="s">
        <v>242</v>
      </c>
      <c r="C715" s="26">
        <v>15.34</v>
      </c>
      <c r="D715" s="15">
        <v>1</v>
      </c>
      <c r="E715" s="24" t="s">
        <v>2</v>
      </c>
      <c r="F715" s="10">
        <f t="shared" si="33"/>
        <v>15.34</v>
      </c>
      <c r="G715" s="11">
        <f t="shared" si="34"/>
        <v>2.7611999999999997</v>
      </c>
      <c r="H715" s="11">
        <f t="shared" si="35"/>
        <v>18.101199999999999</v>
      </c>
    </row>
    <row r="716" spans="1:8" x14ac:dyDescent="0.25">
      <c r="A716" s="38">
        <v>715</v>
      </c>
      <c r="B716" s="27" t="s">
        <v>243</v>
      </c>
      <c r="C716" s="26">
        <v>15.34</v>
      </c>
      <c r="D716" s="19">
        <v>1</v>
      </c>
      <c r="E716" s="24" t="s">
        <v>2</v>
      </c>
      <c r="F716" s="10">
        <f t="shared" si="33"/>
        <v>15.34</v>
      </c>
      <c r="G716" s="11">
        <f t="shared" si="34"/>
        <v>2.7611999999999997</v>
      </c>
      <c r="H716" s="11">
        <f t="shared" si="35"/>
        <v>18.101199999999999</v>
      </c>
    </row>
    <row r="717" spans="1:8" x14ac:dyDescent="0.25">
      <c r="A717" s="57">
        <v>716</v>
      </c>
      <c r="B717" s="27" t="s">
        <v>244</v>
      </c>
      <c r="C717" s="26">
        <v>16.86</v>
      </c>
      <c r="D717" s="19">
        <v>1</v>
      </c>
      <c r="E717" s="24" t="s">
        <v>2</v>
      </c>
      <c r="F717" s="10">
        <f t="shared" si="33"/>
        <v>16.86</v>
      </c>
      <c r="G717" s="11">
        <f t="shared" si="34"/>
        <v>3.0347999999999997</v>
      </c>
      <c r="H717" s="11">
        <f t="shared" si="35"/>
        <v>19.8948</v>
      </c>
    </row>
    <row r="718" spans="1:8" x14ac:dyDescent="0.25">
      <c r="A718" s="38">
        <v>717</v>
      </c>
      <c r="B718" s="27" t="s">
        <v>245</v>
      </c>
      <c r="C718" s="26">
        <v>16.86</v>
      </c>
      <c r="D718" s="19">
        <v>1</v>
      </c>
      <c r="E718" s="24" t="s">
        <v>2</v>
      </c>
      <c r="F718" s="10">
        <f t="shared" si="33"/>
        <v>16.86</v>
      </c>
      <c r="G718" s="11">
        <f t="shared" si="34"/>
        <v>3.0347999999999997</v>
      </c>
      <c r="H718" s="11">
        <f t="shared" si="35"/>
        <v>19.8948</v>
      </c>
    </row>
    <row r="719" spans="1:8" x14ac:dyDescent="0.25">
      <c r="A719" s="38">
        <v>718</v>
      </c>
      <c r="B719" s="27" t="s">
        <v>246</v>
      </c>
      <c r="C719" s="26">
        <v>84.66</v>
      </c>
      <c r="D719" s="19">
        <v>1</v>
      </c>
      <c r="E719" s="24" t="s">
        <v>2</v>
      </c>
      <c r="F719" s="10">
        <f t="shared" si="33"/>
        <v>84.66</v>
      </c>
      <c r="G719" s="11">
        <f t="shared" si="34"/>
        <v>15.238799999999999</v>
      </c>
      <c r="H719" s="11">
        <f t="shared" si="35"/>
        <v>99.898799999999994</v>
      </c>
    </row>
    <row r="720" spans="1:8" x14ac:dyDescent="0.25">
      <c r="A720" s="38">
        <v>719</v>
      </c>
      <c r="B720" s="27" t="s">
        <v>247</v>
      </c>
      <c r="C720" s="26">
        <v>84.66</v>
      </c>
      <c r="D720" s="15">
        <v>1</v>
      </c>
      <c r="E720" s="24" t="s">
        <v>2</v>
      </c>
      <c r="F720" s="10">
        <f t="shared" si="33"/>
        <v>84.66</v>
      </c>
      <c r="G720" s="11">
        <f t="shared" si="34"/>
        <v>15.238799999999999</v>
      </c>
      <c r="H720" s="11">
        <f t="shared" si="35"/>
        <v>99.898799999999994</v>
      </c>
    </row>
    <row r="721" spans="1:8" x14ac:dyDescent="0.25">
      <c r="A721" s="57">
        <v>720</v>
      </c>
      <c r="B721" s="27" t="s">
        <v>248</v>
      </c>
      <c r="C721" s="28">
        <v>84.66</v>
      </c>
      <c r="D721" s="19">
        <v>1</v>
      </c>
      <c r="E721" s="24" t="s">
        <v>2</v>
      </c>
      <c r="F721" s="10">
        <f t="shared" si="33"/>
        <v>84.66</v>
      </c>
      <c r="G721" s="11">
        <f t="shared" si="34"/>
        <v>15.238799999999999</v>
      </c>
      <c r="H721" s="11">
        <f t="shared" si="35"/>
        <v>99.898799999999994</v>
      </c>
    </row>
    <row r="722" spans="1:8" x14ac:dyDescent="0.25">
      <c r="A722" s="38">
        <v>721</v>
      </c>
      <c r="B722" s="27" t="s">
        <v>249</v>
      </c>
      <c r="C722" s="28">
        <v>84.66</v>
      </c>
      <c r="D722" s="19">
        <v>1</v>
      </c>
      <c r="E722" s="24" t="s">
        <v>2</v>
      </c>
      <c r="F722" s="10">
        <f t="shared" si="33"/>
        <v>84.66</v>
      </c>
      <c r="G722" s="11">
        <f t="shared" si="34"/>
        <v>15.238799999999999</v>
      </c>
      <c r="H722" s="11">
        <f t="shared" si="35"/>
        <v>99.898799999999994</v>
      </c>
    </row>
    <row r="723" spans="1:8" x14ac:dyDescent="0.25">
      <c r="A723" s="38">
        <v>722</v>
      </c>
      <c r="B723" s="27" t="s">
        <v>250</v>
      </c>
      <c r="C723" s="28">
        <v>182.2</v>
      </c>
      <c r="D723" s="19">
        <v>1</v>
      </c>
      <c r="E723" s="24" t="s">
        <v>2</v>
      </c>
      <c r="F723" s="10">
        <f t="shared" si="33"/>
        <v>182.2</v>
      </c>
      <c r="G723" s="11">
        <f t="shared" si="34"/>
        <v>32.795999999999999</v>
      </c>
      <c r="H723" s="11">
        <f t="shared" si="35"/>
        <v>214.99599999999998</v>
      </c>
    </row>
    <row r="724" spans="1:8" x14ac:dyDescent="0.25">
      <c r="A724" s="38">
        <v>723</v>
      </c>
      <c r="B724" s="27" t="s">
        <v>251</v>
      </c>
      <c r="C724" s="28">
        <v>176.1</v>
      </c>
      <c r="D724" s="19">
        <v>1</v>
      </c>
      <c r="E724" s="24" t="s">
        <v>2</v>
      </c>
      <c r="F724" s="10">
        <f t="shared" si="33"/>
        <v>176.1</v>
      </c>
      <c r="G724" s="11">
        <f t="shared" si="34"/>
        <v>31.697999999999997</v>
      </c>
      <c r="H724" s="11">
        <f t="shared" si="35"/>
        <v>207.798</v>
      </c>
    </row>
    <row r="725" spans="1:8" x14ac:dyDescent="0.25">
      <c r="A725" s="57">
        <v>724</v>
      </c>
      <c r="B725" s="29" t="s">
        <v>252</v>
      </c>
      <c r="C725" s="28">
        <v>16.86</v>
      </c>
      <c r="D725" s="15">
        <v>1</v>
      </c>
      <c r="E725" s="24" t="s">
        <v>2</v>
      </c>
      <c r="F725" s="10">
        <f t="shared" si="33"/>
        <v>16.86</v>
      </c>
      <c r="G725" s="11">
        <f t="shared" si="34"/>
        <v>3.0347999999999997</v>
      </c>
      <c r="H725" s="11">
        <f t="shared" si="35"/>
        <v>19.8948</v>
      </c>
    </row>
    <row r="726" spans="1:8" x14ac:dyDescent="0.25">
      <c r="A726" s="38">
        <v>725</v>
      </c>
      <c r="B726" s="29" t="s">
        <v>253</v>
      </c>
      <c r="C726" s="28">
        <v>37.19</v>
      </c>
      <c r="D726" s="19">
        <v>1</v>
      </c>
      <c r="E726" s="24" t="s">
        <v>2</v>
      </c>
      <c r="F726" s="10">
        <f t="shared" si="33"/>
        <v>37.19</v>
      </c>
      <c r="G726" s="11">
        <f t="shared" si="34"/>
        <v>6.6941999999999995</v>
      </c>
      <c r="H726" s="11">
        <f t="shared" si="35"/>
        <v>43.8842</v>
      </c>
    </row>
    <row r="727" spans="1:8" x14ac:dyDescent="0.25">
      <c r="A727" s="38">
        <v>726</v>
      </c>
      <c r="B727" s="25" t="s">
        <v>254</v>
      </c>
      <c r="C727" s="23">
        <v>26.02</v>
      </c>
      <c r="D727" s="19">
        <v>1</v>
      </c>
      <c r="E727" s="24" t="s">
        <v>2</v>
      </c>
      <c r="F727" s="10">
        <f t="shared" si="33"/>
        <v>26.02</v>
      </c>
      <c r="G727" s="11">
        <f t="shared" si="34"/>
        <v>4.6835999999999993</v>
      </c>
      <c r="H727" s="11">
        <f t="shared" si="35"/>
        <v>30.703599999999998</v>
      </c>
    </row>
    <row r="728" spans="1:8" x14ac:dyDescent="0.25">
      <c r="A728" s="38">
        <v>727</v>
      </c>
      <c r="B728" s="27" t="s">
        <v>255</v>
      </c>
      <c r="C728" s="26">
        <v>24.49</v>
      </c>
      <c r="D728" s="19">
        <v>1</v>
      </c>
      <c r="E728" s="24" t="s">
        <v>2</v>
      </c>
      <c r="F728" s="10">
        <f t="shared" si="33"/>
        <v>24.49</v>
      </c>
      <c r="G728" s="11">
        <f t="shared" si="34"/>
        <v>4.4081999999999999</v>
      </c>
      <c r="H728" s="11">
        <f t="shared" si="35"/>
        <v>28.898199999999999</v>
      </c>
    </row>
    <row r="729" spans="1:8" x14ac:dyDescent="0.25">
      <c r="A729" s="57">
        <v>728</v>
      </c>
      <c r="B729" s="27" t="s">
        <v>256</v>
      </c>
      <c r="C729" s="26">
        <v>79.239999999999995</v>
      </c>
      <c r="D729" s="15">
        <v>1</v>
      </c>
      <c r="E729" s="24" t="s">
        <v>2</v>
      </c>
      <c r="F729" s="10">
        <f t="shared" si="33"/>
        <v>79.239999999999995</v>
      </c>
      <c r="G729" s="11">
        <f t="shared" si="34"/>
        <v>14.263199999999999</v>
      </c>
      <c r="H729" s="11">
        <f t="shared" si="35"/>
        <v>93.503199999999993</v>
      </c>
    </row>
    <row r="730" spans="1:8" x14ac:dyDescent="0.25">
      <c r="A730" s="38">
        <v>729</v>
      </c>
      <c r="B730" s="27" t="s">
        <v>257</v>
      </c>
      <c r="C730" s="26">
        <v>201.69</v>
      </c>
      <c r="D730" s="19">
        <v>1</v>
      </c>
      <c r="E730" s="24" t="s">
        <v>2</v>
      </c>
      <c r="F730" s="10">
        <f t="shared" si="33"/>
        <v>201.69</v>
      </c>
      <c r="G730" s="11">
        <f t="shared" si="34"/>
        <v>36.304200000000002</v>
      </c>
      <c r="H730" s="11">
        <f t="shared" si="35"/>
        <v>237.99420000000001</v>
      </c>
    </row>
    <row r="731" spans="1:8" ht="25.5" x14ac:dyDescent="0.25">
      <c r="A731" s="38">
        <v>730</v>
      </c>
      <c r="B731" s="27" t="s">
        <v>258</v>
      </c>
      <c r="C731" s="26">
        <v>251.69</v>
      </c>
      <c r="D731" s="19">
        <v>1</v>
      </c>
      <c r="E731" s="24" t="s">
        <v>2</v>
      </c>
      <c r="F731" s="10">
        <f t="shared" si="33"/>
        <v>251.69</v>
      </c>
      <c r="G731" s="11">
        <f t="shared" si="34"/>
        <v>45.304199999999994</v>
      </c>
      <c r="H731" s="11">
        <f t="shared" si="35"/>
        <v>296.99419999999998</v>
      </c>
    </row>
    <row r="732" spans="1:8" ht="25.5" x14ac:dyDescent="0.25">
      <c r="A732" s="38">
        <v>731</v>
      </c>
      <c r="B732" s="27" t="s">
        <v>259</v>
      </c>
      <c r="C732" s="26">
        <v>251.69</v>
      </c>
      <c r="D732" s="19">
        <v>1</v>
      </c>
      <c r="E732" s="24" t="s">
        <v>2</v>
      </c>
      <c r="F732" s="10">
        <f t="shared" si="33"/>
        <v>251.69</v>
      </c>
      <c r="G732" s="11">
        <f t="shared" si="34"/>
        <v>45.304199999999994</v>
      </c>
      <c r="H732" s="11">
        <f t="shared" si="35"/>
        <v>296.99419999999998</v>
      </c>
    </row>
    <row r="733" spans="1:8" x14ac:dyDescent="0.25">
      <c r="A733" s="57">
        <v>732</v>
      </c>
      <c r="B733" s="27" t="s">
        <v>260</v>
      </c>
      <c r="C733" s="26">
        <v>90.68</v>
      </c>
      <c r="D733" s="19">
        <v>1</v>
      </c>
      <c r="E733" s="24" t="s">
        <v>2</v>
      </c>
      <c r="F733" s="10">
        <f t="shared" si="33"/>
        <v>90.68</v>
      </c>
      <c r="G733" s="11">
        <f t="shared" si="34"/>
        <v>16.322400000000002</v>
      </c>
      <c r="H733" s="11">
        <f t="shared" si="35"/>
        <v>107.00240000000001</v>
      </c>
    </row>
    <row r="734" spans="1:8" ht="25.5" x14ac:dyDescent="0.25">
      <c r="A734" s="38">
        <v>733</v>
      </c>
      <c r="B734" s="27" t="s">
        <v>261</v>
      </c>
      <c r="C734" s="26">
        <v>90.68</v>
      </c>
      <c r="D734" s="15">
        <v>1</v>
      </c>
      <c r="E734" s="24" t="s">
        <v>2</v>
      </c>
      <c r="F734" s="10">
        <f t="shared" si="33"/>
        <v>90.68</v>
      </c>
      <c r="G734" s="11">
        <f t="shared" si="34"/>
        <v>16.322400000000002</v>
      </c>
      <c r="H734" s="11">
        <f t="shared" si="35"/>
        <v>107.00240000000001</v>
      </c>
    </row>
    <row r="735" spans="1:8" ht="25.5" x14ac:dyDescent="0.25">
      <c r="A735" s="38">
        <v>734</v>
      </c>
      <c r="B735" s="27" t="s">
        <v>262</v>
      </c>
      <c r="C735" s="26">
        <v>116.1</v>
      </c>
      <c r="D735" s="19">
        <v>1</v>
      </c>
      <c r="E735" s="24" t="s">
        <v>2</v>
      </c>
      <c r="F735" s="10">
        <f t="shared" si="33"/>
        <v>116.1</v>
      </c>
      <c r="G735" s="11">
        <f t="shared" si="34"/>
        <v>20.898</v>
      </c>
      <c r="H735" s="11">
        <f t="shared" si="35"/>
        <v>136.99799999999999</v>
      </c>
    </row>
    <row r="736" spans="1:8" ht="25.5" x14ac:dyDescent="0.25">
      <c r="A736" s="38">
        <v>735</v>
      </c>
      <c r="B736" s="27" t="s">
        <v>263</v>
      </c>
      <c r="C736" s="26">
        <v>116.1</v>
      </c>
      <c r="D736" s="19">
        <v>1</v>
      </c>
      <c r="E736" s="24" t="s">
        <v>2</v>
      </c>
      <c r="F736" s="10">
        <f t="shared" si="33"/>
        <v>116.1</v>
      </c>
      <c r="G736" s="11">
        <f t="shared" si="34"/>
        <v>20.898</v>
      </c>
      <c r="H736" s="11">
        <f t="shared" si="35"/>
        <v>136.99799999999999</v>
      </c>
    </row>
    <row r="737" spans="1:8" x14ac:dyDescent="0.25">
      <c r="A737" s="57">
        <v>736</v>
      </c>
      <c r="B737" s="27" t="s">
        <v>264</v>
      </c>
      <c r="C737" s="26">
        <v>536.44000000000005</v>
      </c>
      <c r="D737" s="19">
        <v>1</v>
      </c>
      <c r="E737" s="24" t="s">
        <v>2</v>
      </c>
      <c r="F737" s="10">
        <f t="shared" si="33"/>
        <v>536.44000000000005</v>
      </c>
      <c r="G737" s="11">
        <f t="shared" si="34"/>
        <v>96.559200000000004</v>
      </c>
      <c r="H737" s="11">
        <f t="shared" si="35"/>
        <v>632.99920000000009</v>
      </c>
    </row>
    <row r="738" spans="1:8" x14ac:dyDescent="0.25">
      <c r="A738" s="38">
        <v>737</v>
      </c>
      <c r="B738" s="27" t="s">
        <v>265</v>
      </c>
      <c r="C738" s="26">
        <v>261.02</v>
      </c>
      <c r="D738" s="19">
        <v>1</v>
      </c>
      <c r="E738" s="24" t="s">
        <v>2</v>
      </c>
      <c r="F738" s="10">
        <f t="shared" si="33"/>
        <v>261.02</v>
      </c>
      <c r="G738" s="11">
        <f t="shared" si="34"/>
        <v>46.983599999999996</v>
      </c>
      <c r="H738" s="11">
        <f t="shared" si="35"/>
        <v>308.00360000000001</v>
      </c>
    </row>
    <row r="739" spans="1:8" x14ac:dyDescent="0.25">
      <c r="A739" s="38">
        <v>738</v>
      </c>
      <c r="B739" s="27" t="s">
        <v>266</v>
      </c>
      <c r="C739" s="26">
        <v>165.25</v>
      </c>
      <c r="D739" s="15">
        <v>1</v>
      </c>
      <c r="E739" s="24" t="s">
        <v>2</v>
      </c>
      <c r="F739" s="10">
        <f t="shared" si="33"/>
        <v>165.25</v>
      </c>
      <c r="G739" s="11">
        <f t="shared" si="34"/>
        <v>29.744999999999997</v>
      </c>
      <c r="H739" s="11">
        <f t="shared" si="35"/>
        <v>194.995</v>
      </c>
    </row>
    <row r="740" spans="1:8" ht="25.5" x14ac:dyDescent="0.25">
      <c r="A740" s="38">
        <v>739</v>
      </c>
      <c r="B740" s="27" t="s">
        <v>267</v>
      </c>
      <c r="C740" s="26">
        <v>1810.64</v>
      </c>
      <c r="D740" s="19">
        <v>1</v>
      </c>
      <c r="E740" s="24" t="s">
        <v>2</v>
      </c>
      <c r="F740" s="10">
        <f t="shared" si="33"/>
        <v>1810.64</v>
      </c>
      <c r="G740" s="11">
        <f t="shared" si="34"/>
        <v>325.91520000000003</v>
      </c>
      <c r="H740" s="11">
        <f t="shared" si="35"/>
        <v>2136.5552000000002</v>
      </c>
    </row>
    <row r="741" spans="1:8" x14ac:dyDescent="0.25">
      <c r="A741" s="57">
        <v>740</v>
      </c>
      <c r="B741" s="27" t="s">
        <v>268</v>
      </c>
      <c r="C741" s="26">
        <v>3020.34</v>
      </c>
      <c r="D741" s="19">
        <v>1</v>
      </c>
      <c r="E741" s="24" t="s">
        <v>2</v>
      </c>
      <c r="F741" s="10">
        <f t="shared" si="33"/>
        <v>3020.34</v>
      </c>
      <c r="G741" s="11">
        <f t="shared" si="34"/>
        <v>543.66120000000001</v>
      </c>
      <c r="H741" s="11">
        <f t="shared" si="35"/>
        <v>3564.0012000000002</v>
      </c>
    </row>
    <row r="742" spans="1:8" ht="25.5" x14ac:dyDescent="0.25">
      <c r="A742" s="38">
        <v>741</v>
      </c>
      <c r="B742" s="27" t="s">
        <v>269</v>
      </c>
      <c r="C742" s="26">
        <v>3655.93</v>
      </c>
      <c r="D742" s="19">
        <v>1</v>
      </c>
      <c r="E742" s="24" t="s">
        <v>6</v>
      </c>
      <c r="F742" s="10">
        <f t="shared" si="33"/>
        <v>3655.93</v>
      </c>
      <c r="G742" s="11">
        <f t="shared" si="34"/>
        <v>658.06739999999991</v>
      </c>
      <c r="H742" s="11">
        <f t="shared" si="35"/>
        <v>4313.9974000000002</v>
      </c>
    </row>
    <row r="743" spans="1:8" x14ac:dyDescent="0.25">
      <c r="A743" s="38">
        <v>742</v>
      </c>
      <c r="B743" s="27" t="s">
        <v>270</v>
      </c>
      <c r="C743" s="26">
        <v>3168.64</v>
      </c>
      <c r="D743" s="19">
        <v>1</v>
      </c>
      <c r="E743" s="24" t="s">
        <v>6</v>
      </c>
      <c r="F743" s="10">
        <f t="shared" si="33"/>
        <v>3168.64</v>
      </c>
      <c r="G743" s="11">
        <f t="shared" si="34"/>
        <v>570.35519999999997</v>
      </c>
      <c r="H743" s="11">
        <f t="shared" si="35"/>
        <v>3738.9951999999998</v>
      </c>
    </row>
    <row r="744" spans="1:8" ht="25.5" x14ac:dyDescent="0.25">
      <c r="A744" s="38">
        <v>743</v>
      </c>
      <c r="B744" s="27" t="s">
        <v>271</v>
      </c>
      <c r="C744" s="26">
        <v>508.75</v>
      </c>
      <c r="D744" s="15">
        <v>1</v>
      </c>
      <c r="E744" s="24" t="s">
        <v>272</v>
      </c>
      <c r="F744" s="10">
        <f t="shared" si="33"/>
        <v>508.75</v>
      </c>
      <c r="G744" s="11">
        <f t="shared" si="34"/>
        <v>91.575000000000003</v>
      </c>
      <c r="H744" s="11">
        <f t="shared" si="35"/>
        <v>600.32500000000005</v>
      </c>
    </row>
    <row r="745" spans="1:8" ht="25.5" x14ac:dyDescent="0.25">
      <c r="A745" s="57">
        <v>744</v>
      </c>
      <c r="B745" s="27" t="s">
        <v>273</v>
      </c>
      <c r="C745" s="26">
        <v>386.49</v>
      </c>
      <c r="D745" s="19">
        <v>1</v>
      </c>
      <c r="E745" s="24" t="s">
        <v>272</v>
      </c>
      <c r="F745" s="10">
        <f t="shared" si="33"/>
        <v>386.49</v>
      </c>
      <c r="G745" s="11">
        <f t="shared" si="34"/>
        <v>69.568200000000004</v>
      </c>
      <c r="H745" s="11">
        <f t="shared" si="35"/>
        <v>456.0582</v>
      </c>
    </row>
    <row r="746" spans="1:8" ht="25.5" x14ac:dyDescent="0.25">
      <c r="A746" s="38">
        <v>745</v>
      </c>
      <c r="B746" s="27" t="s">
        <v>274</v>
      </c>
      <c r="C746" s="26">
        <v>817.14</v>
      </c>
      <c r="D746" s="19">
        <v>1</v>
      </c>
      <c r="E746" s="24" t="s">
        <v>272</v>
      </c>
      <c r="F746" s="10">
        <f t="shared" si="33"/>
        <v>817.14</v>
      </c>
      <c r="G746" s="11">
        <f t="shared" si="34"/>
        <v>147.08519999999999</v>
      </c>
      <c r="H746" s="11">
        <f t="shared" si="35"/>
        <v>964.22519999999997</v>
      </c>
    </row>
    <row r="747" spans="1:8" ht="25.5" x14ac:dyDescent="0.25">
      <c r="A747" s="38">
        <v>746</v>
      </c>
      <c r="B747" s="27" t="s">
        <v>275</v>
      </c>
      <c r="C747" s="26">
        <v>1302.29</v>
      </c>
      <c r="D747" s="19">
        <v>1</v>
      </c>
      <c r="E747" s="24" t="s">
        <v>272</v>
      </c>
      <c r="F747" s="10">
        <f t="shared" si="33"/>
        <v>1302.29</v>
      </c>
      <c r="G747" s="11">
        <f t="shared" si="34"/>
        <v>234.41219999999998</v>
      </c>
      <c r="H747" s="11">
        <f t="shared" si="35"/>
        <v>1536.7021999999999</v>
      </c>
    </row>
    <row r="748" spans="1:8" x14ac:dyDescent="0.25">
      <c r="A748" s="38">
        <v>747</v>
      </c>
      <c r="B748" s="27" t="s">
        <v>276</v>
      </c>
      <c r="C748" s="26">
        <v>48.36</v>
      </c>
      <c r="D748" s="19">
        <v>1</v>
      </c>
      <c r="E748" s="24" t="s">
        <v>2</v>
      </c>
      <c r="F748" s="10">
        <f t="shared" si="33"/>
        <v>48.36</v>
      </c>
      <c r="G748" s="11">
        <f t="shared" si="34"/>
        <v>8.7047999999999988</v>
      </c>
      <c r="H748" s="11">
        <f t="shared" si="35"/>
        <v>57.064799999999998</v>
      </c>
    </row>
    <row r="749" spans="1:8" x14ac:dyDescent="0.25">
      <c r="A749" s="57">
        <v>748</v>
      </c>
      <c r="B749" s="27" t="s">
        <v>277</v>
      </c>
      <c r="C749" s="26">
        <v>211.02</v>
      </c>
      <c r="D749" s="15">
        <v>1</v>
      </c>
      <c r="E749" s="24" t="s">
        <v>2</v>
      </c>
      <c r="F749" s="10">
        <f t="shared" si="33"/>
        <v>211.02</v>
      </c>
      <c r="G749" s="11">
        <f t="shared" si="34"/>
        <v>37.983600000000003</v>
      </c>
      <c r="H749" s="11">
        <f t="shared" si="35"/>
        <v>249.00360000000001</v>
      </c>
    </row>
    <row r="750" spans="1:8" x14ac:dyDescent="0.25">
      <c r="A750" s="38">
        <v>749</v>
      </c>
      <c r="B750" s="27" t="s">
        <v>278</v>
      </c>
      <c r="C750" s="26">
        <v>340.68</v>
      </c>
      <c r="D750" s="19">
        <v>1</v>
      </c>
      <c r="E750" s="24" t="s">
        <v>2</v>
      </c>
      <c r="F750" s="10">
        <f t="shared" si="33"/>
        <v>340.68</v>
      </c>
      <c r="G750" s="11">
        <f t="shared" si="34"/>
        <v>61.322400000000002</v>
      </c>
      <c r="H750" s="11">
        <f t="shared" si="35"/>
        <v>402.00240000000002</v>
      </c>
    </row>
    <row r="751" spans="1:8" x14ac:dyDescent="0.25">
      <c r="A751" s="38">
        <v>750</v>
      </c>
      <c r="B751" s="29" t="s">
        <v>279</v>
      </c>
      <c r="C751" s="28">
        <v>85.59</v>
      </c>
      <c r="D751" s="19">
        <v>1</v>
      </c>
      <c r="E751" s="24" t="s">
        <v>2</v>
      </c>
      <c r="F751" s="10">
        <f t="shared" si="33"/>
        <v>85.59</v>
      </c>
      <c r="G751" s="11">
        <f t="shared" si="34"/>
        <v>15.4062</v>
      </c>
      <c r="H751" s="11">
        <f t="shared" si="35"/>
        <v>100.9962</v>
      </c>
    </row>
    <row r="752" spans="1:8" x14ac:dyDescent="0.25">
      <c r="A752" s="38">
        <v>751</v>
      </c>
      <c r="B752" s="27" t="s">
        <v>280</v>
      </c>
      <c r="C752" s="28">
        <v>75.42</v>
      </c>
      <c r="D752" s="19">
        <v>1</v>
      </c>
      <c r="E752" s="24" t="s">
        <v>2</v>
      </c>
      <c r="F752" s="10">
        <f t="shared" si="33"/>
        <v>75.42</v>
      </c>
      <c r="G752" s="11">
        <f t="shared" si="34"/>
        <v>13.5756</v>
      </c>
      <c r="H752" s="11">
        <f t="shared" si="35"/>
        <v>88.995599999999996</v>
      </c>
    </row>
    <row r="753" spans="1:8" x14ac:dyDescent="0.25">
      <c r="A753" s="57">
        <v>752</v>
      </c>
      <c r="B753" s="27" t="s">
        <v>281</v>
      </c>
      <c r="C753" s="28">
        <v>160.16999999999999</v>
      </c>
      <c r="D753" s="15">
        <v>1</v>
      </c>
      <c r="E753" s="24" t="s">
        <v>6</v>
      </c>
      <c r="F753" s="10">
        <f t="shared" si="33"/>
        <v>160.16999999999999</v>
      </c>
      <c r="G753" s="11">
        <f t="shared" si="34"/>
        <v>28.830599999999997</v>
      </c>
      <c r="H753" s="11">
        <f t="shared" si="35"/>
        <v>189.00059999999999</v>
      </c>
    </row>
    <row r="754" spans="1:8" x14ac:dyDescent="0.25">
      <c r="A754" s="38">
        <v>753</v>
      </c>
      <c r="B754" s="27" t="s">
        <v>282</v>
      </c>
      <c r="C754" s="28">
        <v>80.08</v>
      </c>
      <c r="D754" s="19">
        <v>1</v>
      </c>
      <c r="E754" s="24" t="s">
        <v>2</v>
      </c>
      <c r="F754" s="10">
        <f t="shared" si="33"/>
        <v>80.08</v>
      </c>
      <c r="G754" s="11">
        <f t="shared" si="34"/>
        <v>14.414399999999999</v>
      </c>
      <c r="H754" s="11">
        <f t="shared" si="35"/>
        <v>94.494399999999999</v>
      </c>
    </row>
    <row r="755" spans="1:8" x14ac:dyDescent="0.25">
      <c r="A755" s="38">
        <v>754</v>
      </c>
      <c r="B755" s="27" t="s">
        <v>283</v>
      </c>
      <c r="C755" s="28">
        <v>80.08</v>
      </c>
      <c r="D755" s="19">
        <v>1</v>
      </c>
      <c r="E755" s="24" t="s">
        <v>2</v>
      </c>
      <c r="F755" s="10">
        <f t="shared" si="33"/>
        <v>80.08</v>
      </c>
      <c r="G755" s="11">
        <f t="shared" si="34"/>
        <v>14.414399999999999</v>
      </c>
      <c r="H755" s="11">
        <f t="shared" si="35"/>
        <v>94.494399999999999</v>
      </c>
    </row>
    <row r="756" spans="1:8" x14ac:dyDescent="0.25">
      <c r="A756" s="38">
        <v>755</v>
      </c>
      <c r="B756" s="29" t="s">
        <v>284</v>
      </c>
      <c r="C756" s="28">
        <v>80.08</v>
      </c>
      <c r="D756" s="19">
        <v>1</v>
      </c>
      <c r="E756" s="24" t="s">
        <v>2</v>
      </c>
      <c r="F756" s="10">
        <f t="shared" si="33"/>
        <v>80.08</v>
      </c>
      <c r="G756" s="11">
        <f t="shared" si="34"/>
        <v>14.414399999999999</v>
      </c>
      <c r="H756" s="11">
        <f t="shared" si="35"/>
        <v>94.494399999999999</v>
      </c>
    </row>
    <row r="757" spans="1:8" x14ac:dyDescent="0.25">
      <c r="A757" s="57">
        <v>756</v>
      </c>
      <c r="B757" s="25" t="s">
        <v>285</v>
      </c>
      <c r="C757" s="23">
        <v>80.08</v>
      </c>
      <c r="D757" s="19">
        <v>1</v>
      </c>
      <c r="E757" s="24" t="s">
        <v>2</v>
      </c>
      <c r="F757" s="10">
        <f t="shared" si="33"/>
        <v>80.08</v>
      </c>
      <c r="G757" s="11">
        <f t="shared" si="34"/>
        <v>14.414399999999999</v>
      </c>
      <c r="H757" s="11">
        <f t="shared" si="35"/>
        <v>94.494399999999999</v>
      </c>
    </row>
    <row r="758" spans="1:8" x14ac:dyDescent="0.25">
      <c r="A758" s="38">
        <v>757</v>
      </c>
      <c r="B758" s="27" t="s">
        <v>286</v>
      </c>
      <c r="C758" s="26">
        <v>80.08</v>
      </c>
      <c r="D758" s="15">
        <v>1</v>
      </c>
      <c r="E758" s="24" t="s">
        <v>2</v>
      </c>
      <c r="F758" s="10">
        <f t="shared" si="33"/>
        <v>80.08</v>
      </c>
      <c r="G758" s="11">
        <f t="shared" si="34"/>
        <v>14.414399999999999</v>
      </c>
      <c r="H758" s="11">
        <f t="shared" si="35"/>
        <v>94.494399999999999</v>
      </c>
    </row>
    <row r="759" spans="1:8" x14ac:dyDescent="0.25">
      <c r="A759" s="38">
        <v>758</v>
      </c>
      <c r="B759" s="27" t="s">
        <v>287</v>
      </c>
      <c r="C759" s="26">
        <v>24.58</v>
      </c>
      <c r="D759" s="19">
        <v>1</v>
      </c>
      <c r="E759" s="24" t="s">
        <v>2</v>
      </c>
      <c r="F759" s="10">
        <f t="shared" ref="F759:F822" si="36">C759*D759</f>
        <v>24.58</v>
      </c>
      <c r="G759" s="11">
        <f t="shared" ref="G759:G822" si="37">F759*0.18</f>
        <v>4.4243999999999994</v>
      </c>
      <c r="H759" s="11">
        <f t="shared" ref="H759:H822" si="38">F759+G759</f>
        <v>29.004399999999997</v>
      </c>
    </row>
    <row r="760" spans="1:8" x14ac:dyDescent="0.25">
      <c r="A760" s="38">
        <v>759</v>
      </c>
      <c r="B760" s="27" t="s">
        <v>288</v>
      </c>
      <c r="C760" s="26">
        <v>49.15</v>
      </c>
      <c r="D760" s="19">
        <v>1</v>
      </c>
      <c r="E760" s="24" t="s">
        <v>2</v>
      </c>
      <c r="F760" s="10">
        <f t="shared" si="36"/>
        <v>49.15</v>
      </c>
      <c r="G760" s="11">
        <f t="shared" si="37"/>
        <v>8.8469999999999995</v>
      </c>
      <c r="H760" s="11">
        <f t="shared" si="38"/>
        <v>57.997</v>
      </c>
    </row>
    <row r="761" spans="1:8" x14ac:dyDescent="0.25">
      <c r="A761" s="57">
        <v>760</v>
      </c>
      <c r="B761" s="27" t="s">
        <v>289</v>
      </c>
      <c r="C761" s="26">
        <v>21.95</v>
      </c>
      <c r="D761" s="19">
        <v>1</v>
      </c>
      <c r="E761" s="24" t="s">
        <v>2</v>
      </c>
      <c r="F761" s="10">
        <f t="shared" si="36"/>
        <v>21.95</v>
      </c>
      <c r="G761" s="11">
        <f t="shared" si="37"/>
        <v>3.9509999999999996</v>
      </c>
      <c r="H761" s="11">
        <f t="shared" si="38"/>
        <v>25.901</v>
      </c>
    </row>
    <row r="762" spans="1:8" x14ac:dyDescent="0.25">
      <c r="A762" s="38">
        <v>761</v>
      </c>
      <c r="B762" s="27" t="s">
        <v>290</v>
      </c>
      <c r="C762" s="26">
        <v>160.16999999999999</v>
      </c>
      <c r="D762" s="19">
        <v>1</v>
      </c>
      <c r="E762" s="24" t="s">
        <v>2</v>
      </c>
      <c r="F762" s="10">
        <f t="shared" si="36"/>
        <v>160.16999999999999</v>
      </c>
      <c r="G762" s="11">
        <f t="shared" si="37"/>
        <v>28.830599999999997</v>
      </c>
      <c r="H762" s="11">
        <f t="shared" si="38"/>
        <v>189.00059999999999</v>
      </c>
    </row>
    <row r="763" spans="1:8" x14ac:dyDescent="0.25">
      <c r="A763" s="38">
        <v>762</v>
      </c>
      <c r="B763" s="27" t="s">
        <v>291</v>
      </c>
      <c r="C763" s="26">
        <v>200.82</v>
      </c>
      <c r="D763" s="15">
        <v>1</v>
      </c>
      <c r="E763" s="24" t="s">
        <v>2</v>
      </c>
      <c r="F763" s="10">
        <f t="shared" si="36"/>
        <v>200.82</v>
      </c>
      <c r="G763" s="11">
        <f t="shared" si="37"/>
        <v>36.147599999999997</v>
      </c>
      <c r="H763" s="11">
        <f t="shared" si="38"/>
        <v>236.9676</v>
      </c>
    </row>
    <row r="764" spans="1:8" x14ac:dyDescent="0.25">
      <c r="A764" s="38">
        <v>763</v>
      </c>
      <c r="B764" s="27" t="s">
        <v>292</v>
      </c>
      <c r="C764" s="26">
        <v>538.9</v>
      </c>
      <c r="D764" s="19">
        <v>1</v>
      </c>
      <c r="E764" s="24" t="s">
        <v>2</v>
      </c>
      <c r="F764" s="10">
        <f t="shared" si="36"/>
        <v>538.9</v>
      </c>
      <c r="G764" s="11">
        <f t="shared" si="37"/>
        <v>97.001999999999995</v>
      </c>
      <c r="H764" s="11">
        <f t="shared" si="38"/>
        <v>635.90199999999993</v>
      </c>
    </row>
    <row r="765" spans="1:8" x14ac:dyDescent="0.25">
      <c r="A765" s="57">
        <v>764</v>
      </c>
      <c r="B765" s="27" t="s">
        <v>293</v>
      </c>
      <c r="C765" s="26">
        <v>197.09</v>
      </c>
      <c r="D765" s="19">
        <v>1</v>
      </c>
      <c r="E765" s="24" t="s">
        <v>2</v>
      </c>
      <c r="F765" s="10">
        <f t="shared" si="36"/>
        <v>197.09</v>
      </c>
      <c r="G765" s="11">
        <f t="shared" si="37"/>
        <v>35.476199999999999</v>
      </c>
      <c r="H765" s="11">
        <f t="shared" si="38"/>
        <v>232.56620000000001</v>
      </c>
    </row>
    <row r="766" spans="1:8" x14ac:dyDescent="0.25">
      <c r="A766" s="38">
        <v>765</v>
      </c>
      <c r="B766" s="27" t="s">
        <v>294</v>
      </c>
      <c r="C766" s="26">
        <v>202.22</v>
      </c>
      <c r="D766" s="19">
        <v>1</v>
      </c>
      <c r="E766" s="24" t="s">
        <v>2</v>
      </c>
      <c r="F766" s="10">
        <f t="shared" si="36"/>
        <v>202.22</v>
      </c>
      <c r="G766" s="11">
        <f t="shared" si="37"/>
        <v>36.3996</v>
      </c>
      <c r="H766" s="11">
        <f t="shared" si="38"/>
        <v>238.61959999999999</v>
      </c>
    </row>
    <row r="767" spans="1:8" x14ac:dyDescent="0.25">
      <c r="A767" s="38">
        <v>766</v>
      </c>
      <c r="B767" s="27" t="s">
        <v>295</v>
      </c>
      <c r="C767" s="26">
        <v>404.42</v>
      </c>
      <c r="D767" s="19">
        <v>1</v>
      </c>
      <c r="E767" s="24" t="s">
        <v>2</v>
      </c>
      <c r="F767" s="10">
        <f t="shared" si="36"/>
        <v>404.42</v>
      </c>
      <c r="G767" s="11">
        <f t="shared" si="37"/>
        <v>72.795599999999993</v>
      </c>
      <c r="H767" s="11">
        <f t="shared" si="38"/>
        <v>477.21559999999999</v>
      </c>
    </row>
    <row r="768" spans="1:8" x14ac:dyDescent="0.25">
      <c r="A768" s="38">
        <v>767</v>
      </c>
      <c r="B768" s="27" t="s">
        <v>296</v>
      </c>
      <c r="C768" s="26">
        <v>228.07</v>
      </c>
      <c r="D768" s="15">
        <v>1</v>
      </c>
      <c r="E768" s="24" t="s">
        <v>2</v>
      </c>
      <c r="F768" s="10">
        <f t="shared" si="36"/>
        <v>228.07</v>
      </c>
      <c r="G768" s="11">
        <f t="shared" si="37"/>
        <v>41.052599999999998</v>
      </c>
      <c r="H768" s="11">
        <f t="shared" si="38"/>
        <v>269.12259999999998</v>
      </c>
    </row>
    <row r="769" spans="1:8" x14ac:dyDescent="0.25">
      <c r="A769" s="57">
        <v>768</v>
      </c>
      <c r="B769" s="27" t="s">
        <v>297</v>
      </c>
      <c r="C769" s="26">
        <v>357.07</v>
      </c>
      <c r="D769" s="19">
        <v>1</v>
      </c>
      <c r="E769" s="24" t="s">
        <v>2</v>
      </c>
      <c r="F769" s="10">
        <f t="shared" si="36"/>
        <v>357.07</v>
      </c>
      <c r="G769" s="11">
        <f t="shared" si="37"/>
        <v>64.272599999999997</v>
      </c>
      <c r="H769" s="11">
        <f t="shared" si="38"/>
        <v>421.3426</v>
      </c>
    </row>
    <row r="770" spans="1:8" x14ac:dyDescent="0.25">
      <c r="A770" s="38">
        <v>769</v>
      </c>
      <c r="B770" s="27" t="s">
        <v>298</v>
      </c>
      <c r="C770" s="26">
        <v>633.87</v>
      </c>
      <c r="D770" s="19">
        <v>1</v>
      </c>
      <c r="E770" s="24" t="s">
        <v>2</v>
      </c>
      <c r="F770" s="10">
        <f t="shared" si="36"/>
        <v>633.87</v>
      </c>
      <c r="G770" s="11">
        <f t="shared" si="37"/>
        <v>114.0966</v>
      </c>
      <c r="H770" s="11">
        <f t="shared" si="38"/>
        <v>747.96659999999997</v>
      </c>
    </row>
    <row r="771" spans="1:8" x14ac:dyDescent="0.25">
      <c r="A771" s="38">
        <v>770</v>
      </c>
      <c r="B771" s="27" t="s">
        <v>299</v>
      </c>
      <c r="C771" s="26">
        <v>441.23</v>
      </c>
      <c r="D771" s="19">
        <v>1</v>
      </c>
      <c r="E771" s="24" t="s">
        <v>2</v>
      </c>
      <c r="F771" s="10">
        <f t="shared" si="36"/>
        <v>441.23</v>
      </c>
      <c r="G771" s="11">
        <f t="shared" si="37"/>
        <v>79.421400000000006</v>
      </c>
      <c r="H771" s="11">
        <f t="shared" si="38"/>
        <v>520.65139999999997</v>
      </c>
    </row>
    <row r="772" spans="1:8" x14ac:dyDescent="0.25">
      <c r="A772" s="38">
        <v>771</v>
      </c>
      <c r="B772" s="27" t="s">
        <v>300</v>
      </c>
      <c r="C772" s="26">
        <v>776.07</v>
      </c>
      <c r="D772" s="19">
        <v>1</v>
      </c>
      <c r="E772" s="24" t="s">
        <v>2</v>
      </c>
      <c r="F772" s="10">
        <f t="shared" si="36"/>
        <v>776.07</v>
      </c>
      <c r="G772" s="11">
        <f t="shared" si="37"/>
        <v>139.6926</v>
      </c>
      <c r="H772" s="11">
        <f t="shared" si="38"/>
        <v>915.76260000000002</v>
      </c>
    </row>
    <row r="773" spans="1:8" ht="13.5" customHeight="1" x14ac:dyDescent="0.25">
      <c r="A773" s="57">
        <v>772</v>
      </c>
      <c r="B773" s="27" t="s">
        <v>301</v>
      </c>
      <c r="C773" s="26">
        <v>1368</v>
      </c>
      <c r="D773" s="15">
        <v>1</v>
      </c>
      <c r="E773" s="24" t="s">
        <v>2</v>
      </c>
      <c r="F773" s="10">
        <f t="shared" si="36"/>
        <v>1368</v>
      </c>
      <c r="G773" s="11">
        <f t="shared" si="37"/>
        <v>246.23999999999998</v>
      </c>
      <c r="H773" s="11">
        <f t="shared" si="38"/>
        <v>1614.24</v>
      </c>
    </row>
    <row r="774" spans="1:8" x14ac:dyDescent="0.25">
      <c r="A774" s="38">
        <v>773</v>
      </c>
      <c r="B774" s="27" t="s">
        <v>302</v>
      </c>
      <c r="C774" s="26">
        <v>212.45</v>
      </c>
      <c r="D774" s="19">
        <v>1</v>
      </c>
      <c r="E774" s="24" t="s">
        <v>2</v>
      </c>
      <c r="F774" s="10">
        <f t="shared" si="36"/>
        <v>212.45</v>
      </c>
      <c r="G774" s="11">
        <f t="shared" si="37"/>
        <v>38.241</v>
      </c>
      <c r="H774" s="11">
        <f t="shared" si="38"/>
        <v>250.69099999999997</v>
      </c>
    </row>
    <row r="775" spans="1:8" x14ac:dyDescent="0.25">
      <c r="A775" s="38">
        <v>774</v>
      </c>
      <c r="B775" s="27" t="s">
        <v>303</v>
      </c>
      <c r="C775" s="28">
        <v>253.48</v>
      </c>
      <c r="D775" s="19">
        <v>1</v>
      </c>
      <c r="E775" s="24" t="s">
        <v>2</v>
      </c>
      <c r="F775" s="10">
        <f t="shared" si="36"/>
        <v>253.48</v>
      </c>
      <c r="G775" s="11">
        <f t="shared" si="37"/>
        <v>45.626399999999997</v>
      </c>
      <c r="H775" s="11">
        <f t="shared" si="38"/>
        <v>299.10640000000001</v>
      </c>
    </row>
    <row r="776" spans="1:8" x14ac:dyDescent="0.25">
      <c r="A776" s="38">
        <v>775</v>
      </c>
      <c r="B776" s="27" t="s">
        <v>304</v>
      </c>
      <c r="C776" s="28">
        <v>506.97</v>
      </c>
      <c r="D776" s="19">
        <v>1</v>
      </c>
      <c r="E776" s="24" t="s">
        <v>2</v>
      </c>
      <c r="F776" s="10">
        <f t="shared" si="36"/>
        <v>506.97</v>
      </c>
      <c r="G776" s="11">
        <f t="shared" si="37"/>
        <v>91.254599999999996</v>
      </c>
      <c r="H776" s="11">
        <f t="shared" si="38"/>
        <v>598.22460000000001</v>
      </c>
    </row>
    <row r="777" spans="1:8" x14ac:dyDescent="0.25">
      <c r="A777" s="57">
        <v>776</v>
      </c>
      <c r="B777" s="29" t="s">
        <v>305</v>
      </c>
      <c r="C777" s="28">
        <v>1406.08</v>
      </c>
      <c r="D777" s="19">
        <v>1</v>
      </c>
      <c r="E777" s="24" t="s">
        <v>6</v>
      </c>
      <c r="F777" s="10">
        <f t="shared" si="36"/>
        <v>1406.08</v>
      </c>
      <c r="G777" s="11">
        <f t="shared" si="37"/>
        <v>253.09439999999998</v>
      </c>
      <c r="H777" s="11">
        <f t="shared" si="38"/>
        <v>1659.1743999999999</v>
      </c>
    </row>
    <row r="778" spans="1:8" x14ac:dyDescent="0.25">
      <c r="A778" s="38">
        <v>777</v>
      </c>
      <c r="B778" s="27" t="s">
        <v>306</v>
      </c>
      <c r="C778" s="28">
        <v>109.32</v>
      </c>
      <c r="D778" s="19">
        <v>1</v>
      </c>
      <c r="E778" s="24" t="s">
        <v>6</v>
      </c>
      <c r="F778" s="10">
        <f t="shared" si="36"/>
        <v>109.32</v>
      </c>
      <c r="G778" s="11">
        <f t="shared" si="37"/>
        <v>19.677599999999998</v>
      </c>
      <c r="H778" s="11">
        <f t="shared" si="38"/>
        <v>128.99759999999998</v>
      </c>
    </row>
    <row r="779" spans="1:8" x14ac:dyDescent="0.25">
      <c r="A779" s="38">
        <v>778</v>
      </c>
      <c r="B779" s="27" t="s">
        <v>307</v>
      </c>
      <c r="C779" s="28">
        <v>408.47</v>
      </c>
      <c r="D779" s="19">
        <v>1</v>
      </c>
      <c r="E779" s="24" t="s">
        <v>2</v>
      </c>
      <c r="F779" s="10">
        <f t="shared" si="36"/>
        <v>408.47</v>
      </c>
      <c r="G779" s="11">
        <f t="shared" si="37"/>
        <v>73.524600000000007</v>
      </c>
      <c r="H779" s="11">
        <f t="shared" si="38"/>
        <v>481.99460000000005</v>
      </c>
    </row>
    <row r="780" spans="1:8" x14ac:dyDescent="0.25">
      <c r="A780" s="38">
        <v>779</v>
      </c>
      <c r="B780" s="29" t="s">
        <v>308</v>
      </c>
      <c r="C780" s="28">
        <v>116.95</v>
      </c>
      <c r="D780" s="19">
        <v>1</v>
      </c>
      <c r="E780" s="24" t="s">
        <v>2</v>
      </c>
      <c r="F780" s="10">
        <f t="shared" si="36"/>
        <v>116.95</v>
      </c>
      <c r="G780" s="11">
        <f t="shared" si="37"/>
        <v>21.050999999999998</v>
      </c>
      <c r="H780" s="11">
        <f t="shared" si="38"/>
        <v>138.001</v>
      </c>
    </row>
    <row r="781" spans="1:8" x14ac:dyDescent="0.25">
      <c r="A781" s="57">
        <v>780</v>
      </c>
      <c r="B781" s="25" t="s">
        <v>309</v>
      </c>
      <c r="C781" s="23">
        <v>116.95</v>
      </c>
      <c r="D781" s="19">
        <v>1</v>
      </c>
      <c r="E781" s="24" t="s">
        <v>2</v>
      </c>
      <c r="F781" s="10">
        <f t="shared" si="36"/>
        <v>116.95</v>
      </c>
      <c r="G781" s="11">
        <f t="shared" si="37"/>
        <v>21.050999999999998</v>
      </c>
      <c r="H781" s="11">
        <f t="shared" si="38"/>
        <v>138.001</v>
      </c>
    </row>
    <row r="782" spans="1:8" x14ac:dyDescent="0.25">
      <c r="A782" s="38">
        <v>781</v>
      </c>
      <c r="B782" s="27" t="s">
        <v>310</v>
      </c>
      <c r="C782" s="26">
        <v>86.82</v>
      </c>
      <c r="D782" s="15">
        <v>1</v>
      </c>
      <c r="E782" s="24" t="s">
        <v>2</v>
      </c>
      <c r="F782" s="10">
        <f t="shared" si="36"/>
        <v>86.82</v>
      </c>
      <c r="G782" s="11">
        <f t="shared" si="37"/>
        <v>15.627599999999997</v>
      </c>
      <c r="H782" s="11">
        <f t="shared" si="38"/>
        <v>102.44759999999999</v>
      </c>
    </row>
    <row r="783" spans="1:8" x14ac:dyDescent="0.25">
      <c r="A783" s="38">
        <v>782</v>
      </c>
      <c r="B783" s="27" t="s">
        <v>311</v>
      </c>
      <c r="C783" s="26">
        <v>36.619999999999997</v>
      </c>
      <c r="D783" s="19">
        <v>1</v>
      </c>
      <c r="E783" s="24" t="s">
        <v>2</v>
      </c>
      <c r="F783" s="10">
        <f t="shared" si="36"/>
        <v>36.619999999999997</v>
      </c>
      <c r="G783" s="11">
        <f t="shared" si="37"/>
        <v>6.5915999999999997</v>
      </c>
      <c r="H783" s="11">
        <f t="shared" si="38"/>
        <v>43.211599999999997</v>
      </c>
    </row>
    <row r="784" spans="1:8" x14ac:dyDescent="0.25">
      <c r="A784" s="38">
        <v>783</v>
      </c>
      <c r="B784" s="27" t="s">
        <v>312</v>
      </c>
      <c r="C784" s="26">
        <v>45.76</v>
      </c>
      <c r="D784" s="19">
        <v>1</v>
      </c>
      <c r="E784" s="24" t="s">
        <v>2</v>
      </c>
      <c r="F784" s="10">
        <f t="shared" si="36"/>
        <v>45.76</v>
      </c>
      <c r="G784" s="11">
        <f t="shared" si="37"/>
        <v>8.2367999999999988</v>
      </c>
      <c r="H784" s="11">
        <f t="shared" si="38"/>
        <v>53.996799999999993</v>
      </c>
    </row>
    <row r="785" spans="1:8" x14ac:dyDescent="0.25">
      <c r="A785" s="57">
        <v>784</v>
      </c>
      <c r="B785" s="27" t="s">
        <v>313</v>
      </c>
      <c r="C785" s="26">
        <v>69.34</v>
      </c>
      <c r="D785" s="19">
        <v>1</v>
      </c>
      <c r="E785" s="24" t="s">
        <v>2</v>
      </c>
      <c r="F785" s="10">
        <f t="shared" si="36"/>
        <v>69.34</v>
      </c>
      <c r="G785" s="11">
        <f t="shared" si="37"/>
        <v>12.481199999999999</v>
      </c>
      <c r="H785" s="11">
        <f t="shared" si="38"/>
        <v>81.821200000000005</v>
      </c>
    </row>
    <row r="786" spans="1:8" x14ac:dyDescent="0.25">
      <c r="A786" s="38">
        <v>785</v>
      </c>
      <c r="B786" s="27" t="s">
        <v>314</v>
      </c>
      <c r="C786" s="26">
        <v>69.34</v>
      </c>
      <c r="D786" s="19">
        <v>1</v>
      </c>
      <c r="E786" s="24" t="s">
        <v>2</v>
      </c>
      <c r="F786" s="10">
        <f t="shared" si="36"/>
        <v>69.34</v>
      </c>
      <c r="G786" s="11">
        <f t="shared" si="37"/>
        <v>12.481199999999999</v>
      </c>
      <c r="H786" s="11">
        <f t="shared" si="38"/>
        <v>81.821200000000005</v>
      </c>
    </row>
    <row r="787" spans="1:8" x14ac:dyDescent="0.25">
      <c r="A787" s="38">
        <v>786</v>
      </c>
      <c r="B787" s="27" t="s">
        <v>315</v>
      </c>
      <c r="C787" s="26">
        <v>69.34</v>
      </c>
      <c r="D787" s="15">
        <v>1</v>
      </c>
      <c r="E787" s="24" t="s">
        <v>2</v>
      </c>
      <c r="F787" s="10">
        <f t="shared" si="36"/>
        <v>69.34</v>
      </c>
      <c r="G787" s="11">
        <f t="shared" si="37"/>
        <v>12.481199999999999</v>
      </c>
      <c r="H787" s="11">
        <f t="shared" si="38"/>
        <v>81.821200000000005</v>
      </c>
    </row>
    <row r="788" spans="1:8" x14ac:dyDescent="0.25">
      <c r="A788" s="38">
        <v>787</v>
      </c>
      <c r="B788" s="27" t="s">
        <v>316</v>
      </c>
      <c r="C788" s="26">
        <v>40.700000000000003</v>
      </c>
      <c r="D788" s="19">
        <v>1</v>
      </c>
      <c r="E788" s="24" t="s">
        <v>2</v>
      </c>
      <c r="F788" s="10">
        <f t="shared" si="36"/>
        <v>40.700000000000003</v>
      </c>
      <c r="G788" s="11">
        <f t="shared" si="37"/>
        <v>7.3260000000000005</v>
      </c>
      <c r="H788" s="11">
        <f t="shared" si="38"/>
        <v>48.026000000000003</v>
      </c>
    </row>
    <row r="789" spans="1:8" x14ac:dyDescent="0.25">
      <c r="A789" s="57">
        <v>788</v>
      </c>
      <c r="B789" s="27" t="s">
        <v>317</v>
      </c>
      <c r="C789" s="26">
        <v>1135.5899999999999</v>
      </c>
      <c r="D789" s="19">
        <v>1</v>
      </c>
      <c r="E789" s="24" t="s">
        <v>6</v>
      </c>
      <c r="F789" s="10">
        <f t="shared" si="36"/>
        <v>1135.5899999999999</v>
      </c>
      <c r="G789" s="11">
        <f t="shared" si="37"/>
        <v>204.40619999999998</v>
      </c>
      <c r="H789" s="11">
        <f t="shared" si="38"/>
        <v>1339.9961999999998</v>
      </c>
    </row>
    <row r="790" spans="1:8" x14ac:dyDescent="0.25">
      <c r="A790" s="38">
        <v>789</v>
      </c>
      <c r="B790" s="27" t="s">
        <v>318</v>
      </c>
      <c r="C790" s="26">
        <v>1114.4100000000001</v>
      </c>
      <c r="D790" s="19">
        <v>1</v>
      </c>
      <c r="E790" s="24" t="s">
        <v>6</v>
      </c>
      <c r="F790" s="10">
        <f t="shared" si="36"/>
        <v>1114.4100000000001</v>
      </c>
      <c r="G790" s="11">
        <f t="shared" si="37"/>
        <v>200.59380000000002</v>
      </c>
      <c r="H790" s="11">
        <f t="shared" si="38"/>
        <v>1315.0038000000002</v>
      </c>
    </row>
    <row r="791" spans="1:8" x14ac:dyDescent="0.25">
      <c r="A791" s="38">
        <v>790</v>
      </c>
      <c r="B791" s="27" t="s">
        <v>319</v>
      </c>
      <c r="C791" s="26">
        <v>80.42</v>
      </c>
      <c r="D791" s="19">
        <v>1</v>
      </c>
      <c r="E791" s="24" t="s">
        <v>2</v>
      </c>
      <c r="F791" s="10">
        <f t="shared" si="36"/>
        <v>80.42</v>
      </c>
      <c r="G791" s="11">
        <f t="shared" si="37"/>
        <v>14.4756</v>
      </c>
      <c r="H791" s="11">
        <f t="shared" si="38"/>
        <v>94.895600000000002</v>
      </c>
    </row>
    <row r="792" spans="1:8" x14ac:dyDescent="0.25">
      <c r="A792" s="38">
        <v>791</v>
      </c>
      <c r="B792" s="27" t="s">
        <v>320</v>
      </c>
      <c r="C792" s="26">
        <v>51.44</v>
      </c>
      <c r="D792" s="15">
        <v>1</v>
      </c>
      <c r="E792" s="24" t="s">
        <v>2</v>
      </c>
      <c r="F792" s="10">
        <f t="shared" si="36"/>
        <v>51.44</v>
      </c>
      <c r="G792" s="11">
        <f t="shared" si="37"/>
        <v>9.2591999999999999</v>
      </c>
      <c r="H792" s="11">
        <f t="shared" si="38"/>
        <v>60.699199999999998</v>
      </c>
    </row>
    <row r="793" spans="1:8" x14ac:dyDescent="0.25">
      <c r="A793" s="57">
        <v>792</v>
      </c>
      <c r="B793" s="27" t="s">
        <v>321</v>
      </c>
      <c r="C793" s="26">
        <v>47.03</v>
      </c>
      <c r="D793" s="19">
        <v>1</v>
      </c>
      <c r="E793" s="24" t="s">
        <v>2</v>
      </c>
      <c r="F793" s="10">
        <f t="shared" si="36"/>
        <v>47.03</v>
      </c>
      <c r="G793" s="11">
        <f t="shared" si="37"/>
        <v>8.4654000000000007</v>
      </c>
      <c r="H793" s="11">
        <f t="shared" si="38"/>
        <v>55.495400000000004</v>
      </c>
    </row>
    <row r="794" spans="1:8" x14ac:dyDescent="0.25">
      <c r="A794" s="38">
        <v>793</v>
      </c>
      <c r="B794" s="27" t="s">
        <v>322</v>
      </c>
      <c r="C794" s="26">
        <v>73.73</v>
      </c>
      <c r="D794" s="19">
        <v>1</v>
      </c>
      <c r="E794" s="24" t="s">
        <v>2</v>
      </c>
      <c r="F794" s="10">
        <f t="shared" si="36"/>
        <v>73.73</v>
      </c>
      <c r="G794" s="11">
        <f t="shared" si="37"/>
        <v>13.2714</v>
      </c>
      <c r="H794" s="11">
        <f t="shared" si="38"/>
        <v>87.001400000000004</v>
      </c>
    </row>
    <row r="795" spans="1:8" x14ac:dyDescent="0.25">
      <c r="A795" s="38">
        <v>794</v>
      </c>
      <c r="B795" s="27" t="s">
        <v>323</v>
      </c>
      <c r="C795" s="26">
        <v>40.68</v>
      </c>
      <c r="D795" s="19">
        <v>1</v>
      </c>
      <c r="E795" s="24" t="s">
        <v>2</v>
      </c>
      <c r="F795" s="10">
        <f t="shared" si="36"/>
        <v>40.68</v>
      </c>
      <c r="G795" s="11">
        <f t="shared" si="37"/>
        <v>7.3224</v>
      </c>
      <c r="H795" s="11">
        <f t="shared" si="38"/>
        <v>48.002400000000002</v>
      </c>
    </row>
    <row r="796" spans="1:8" x14ac:dyDescent="0.25">
      <c r="A796" s="38">
        <v>795</v>
      </c>
      <c r="B796" s="27" t="s">
        <v>324</v>
      </c>
      <c r="C796" s="26">
        <v>82.46</v>
      </c>
      <c r="D796" s="19">
        <v>1</v>
      </c>
      <c r="E796" s="24" t="s">
        <v>2</v>
      </c>
      <c r="F796" s="10">
        <f t="shared" si="36"/>
        <v>82.46</v>
      </c>
      <c r="G796" s="11">
        <f t="shared" si="37"/>
        <v>14.842799999999999</v>
      </c>
      <c r="H796" s="11">
        <f t="shared" si="38"/>
        <v>97.302799999999991</v>
      </c>
    </row>
    <row r="797" spans="1:8" x14ac:dyDescent="0.25">
      <c r="A797" s="57">
        <v>796</v>
      </c>
      <c r="B797" s="27" t="s">
        <v>325</v>
      </c>
      <c r="C797" s="26">
        <v>204.24</v>
      </c>
      <c r="D797" s="15">
        <v>1</v>
      </c>
      <c r="E797" s="24" t="s">
        <v>2</v>
      </c>
      <c r="F797" s="10">
        <f t="shared" si="36"/>
        <v>204.24</v>
      </c>
      <c r="G797" s="11">
        <f t="shared" si="37"/>
        <v>36.763199999999998</v>
      </c>
      <c r="H797" s="11">
        <f t="shared" si="38"/>
        <v>241.00319999999999</v>
      </c>
    </row>
    <row r="798" spans="1:8" x14ac:dyDescent="0.25">
      <c r="A798" s="38">
        <v>797</v>
      </c>
      <c r="B798" s="27" t="s">
        <v>326</v>
      </c>
      <c r="C798" s="26">
        <v>183.9</v>
      </c>
      <c r="D798" s="19">
        <v>1</v>
      </c>
      <c r="E798" s="24" t="s">
        <v>2</v>
      </c>
      <c r="F798" s="10">
        <f t="shared" si="36"/>
        <v>183.9</v>
      </c>
      <c r="G798" s="11">
        <f t="shared" si="37"/>
        <v>33.101999999999997</v>
      </c>
      <c r="H798" s="11">
        <f t="shared" si="38"/>
        <v>217.00200000000001</v>
      </c>
    </row>
    <row r="799" spans="1:8" x14ac:dyDescent="0.25">
      <c r="A799" s="38">
        <v>798</v>
      </c>
      <c r="B799" s="27" t="s">
        <v>327</v>
      </c>
      <c r="C799" s="26">
        <v>109.32</v>
      </c>
      <c r="D799" s="19">
        <v>1</v>
      </c>
      <c r="E799" s="24" t="s">
        <v>2</v>
      </c>
      <c r="F799" s="10">
        <f t="shared" si="36"/>
        <v>109.32</v>
      </c>
      <c r="G799" s="11">
        <f t="shared" si="37"/>
        <v>19.677599999999998</v>
      </c>
      <c r="H799" s="11">
        <f t="shared" si="38"/>
        <v>128.99759999999998</v>
      </c>
    </row>
    <row r="800" spans="1:8" x14ac:dyDescent="0.25">
      <c r="A800" s="38">
        <v>799</v>
      </c>
      <c r="B800" s="27" t="s">
        <v>328</v>
      </c>
      <c r="C800" s="26">
        <v>157.63</v>
      </c>
      <c r="D800" s="19">
        <v>1</v>
      </c>
      <c r="E800" s="24" t="s">
        <v>2</v>
      </c>
      <c r="F800" s="10">
        <f t="shared" si="36"/>
        <v>157.63</v>
      </c>
      <c r="G800" s="11">
        <f t="shared" si="37"/>
        <v>28.373399999999997</v>
      </c>
      <c r="H800" s="11">
        <f t="shared" si="38"/>
        <v>186.0034</v>
      </c>
    </row>
    <row r="801" spans="1:8" x14ac:dyDescent="0.25">
      <c r="A801" s="57">
        <v>800</v>
      </c>
      <c r="B801" s="27" t="s">
        <v>329</v>
      </c>
      <c r="C801" s="26">
        <v>129.66</v>
      </c>
      <c r="D801" s="19">
        <v>1</v>
      </c>
      <c r="E801" s="24" t="s">
        <v>2</v>
      </c>
      <c r="F801" s="10">
        <f t="shared" si="36"/>
        <v>129.66</v>
      </c>
      <c r="G801" s="11">
        <f t="shared" si="37"/>
        <v>23.338799999999999</v>
      </c>
      <c r="H801" s="11">
        <f t="shared" si="38"/>
        <v>152.99879999999999</v>
      </c>
    </row>
    <row r="802" spans="1:8" x14ac:dyDescent="0.25">
      <c r="A802" s="38">
        <v>801</v>
      </c>
      <c r="B802" s="27" t="s">
        <v>330</v>
      </c>
      <c r="C802" s="26">
        <v>64.58</v>
      </c>
      <c r="D802" s="15">
        <v>1</v>
      </c>
      <c r="E802" s="24" t="s">
        <v>2</v>
      </c>
      <c r="F802" s="10">
        <f t="shared" si="36"/>
        <v>64.58</v>
      </c>
      <c r="G802" s="11">
        <f t="shared" si="37"/>
        <v>11.6244</v>
      </c>
      <c r="H802" s="11">
        <f t="shared" si="38"/>
        <v>76.204399999999993</v>
      </c>
    </row>
    <row r="803" spans="1:8" x14ac:dyDescent="0.25">
      <c r="A803" s="38">
        <v>802</v>
      </c>
      <c r="B803" s="27" t="s">
        <v>331</v>
      </c>
      <c r="C803" s="26">
        <v>127.97</v>
      </c>
      <c r="D803" s="19">
        <v>1</v>
      </c>
      <c r="E803" s="24" t="s">
        <v>2</v>
      </c>
      <c r="F803" s="10">
        <f t="shared" si="36"/>
        <v>127.97</v>
      </c>
      <c r="G803" s="11">
        <f t="shared" si="37"/>
        <v>23.034599999999998</v>
      </c>
      <c r="H803" s="11">
        <f t="shared" si="38"/>
        <v>151.00459999999998</v>
      </c>
    </row>
    <row r="804" spans="1:8" x14ac:dyDescent="0.25">
      <c r="A804" s="38">
        <v>803</v>
      </c>
      <c r="B804" s="27" t="s">
        <v>332</v>
      </c>
      <c r="C804" s="26">
        <v>168.64</v>
      </c>
      <c r="D804" s="19">
        <v>1</v>
      </c>
      <c r="E804" s="24" t="s">
        <v>2</v>
      </c>
      <c r="F804" s="10">
        <f t="shared" si="36"/>
        <v>168.64</v>
      </c>
      <c r="G804" s="11">
        <f t="shared" si="37"/>
        <v>30.355199999999996</v>
      </c>
      <c r="H804" s="11">
        <f t="shared" si="38"/>
        <v>198.99519999999998</v>
      </c>
    </row>
    <row r="805" spans="1:8" x14ac:dyDescent="0.25">
      <c r="A805" s="57">
        <v>804</v>
      </c>
      <c r="B805" s="27" t="s">
        <v>333</v>
      </c>
      <c r="C805" s="28">
        <v>394.43</v>
      </c>
      <c r="D805" s="19">
        <v>1</v>
      </c>
      <c r="E805" s="24" t="s">
        <v>2</v>
      </c>
      <c r="F805" s="10">
        <f t="shared" si="36"/>
        <v>394.43</v>
      </c>
      <c r="G805" s="11">
        <f t="shared" si="37"/>
        <v>70.997399999999999</v>
      </c>
      <c r="H805" s="11">
        <f t="shared" si="38"/>
        <v>465.42740000000003</v>
      </c>
    </row>
    <row r="806" spans="1:8" x14ac:dyDescent="0.25">
      <c r="A806" s="38">
        <v>805</v>
      </c>
      <c r="B806" s="29" t="s">
        <v>334</v>
      </c>
      <c r="C806" s="28">
        <v>76.19</v>
      </c>
      <c r="D806" s="19">
        <v>1</v>
      </c>
      <c r="E806" s="24" t="s">
        <v>2</v>
      </c>
      <c r="F806" s="10">
        <f t="shared" si="36"/>
        <v>76.19</v>
      </c>
      <c r="G806" s="11">
        <f t="shared" si="37"/>
        <v>13.7142</v>
      </c>
      <c r="H806" s="11">
        <f t="shared" si="38"/>
        <v>89.904200000000003</v>
      </c>
    </row>
    <row r="807" spans="1:8" x14ac:dyDescent="0.25">
      <c r="A807" s="38">
        <v>806</v>
      </c>
      <c r="B807" s="27" t="s">
        <v>335</v>
      </c>
      <c r="C807" s="28">
        <v>437.97</v>
      </c>
      <c r="D807" s="19">
        <v>1</v>
      </c>
      <c r="E807" s="24" t="s">
        <v>2</v>
      </c>
      <c r="F807" s="10">
        <f t="shared" si="36"/>
        <v>437.97</v>
      </c>
      <c r="G807" s="11">
        <f t="shared" si="37"/>
        <v>78.834600000000009</v>
      </c>
      <c r="H807" s="11">
        <f t="shared" si="38"/>
        <v>516.80460000000005</v>
      </c>
    </row>
    <row r="808" spans="1:8" x14ac:dyDescent="0.25">
      <c r="A808" s="38">
        <v>807</v>
      </c>
      <c r="B808" s="27" t="s">
        <v>336</v>
      </c>
      <c r="C808" s="28">
        <v>78.39</v>
      </c>
      <c r="D808" s="19">
        <v>1</v>
      </c>
      <c r="E808" s="24" t="s">
        <v>2</v>
      </c>
      <c r="F808" s="10">
        <f t="shared" si="36"/>
        <v>78.39</v>
      </c>
      <c r="G808" s="11">
        <f t="shared" si="37"/>
        <v>14.110199999999999</v>
      </c>
      <c r="H808" s="11">
        <f t="shared" si="38"/>
        <v>92.500200000000007</v>
      </c>
    </row>
    <row r="809" spans="1:8" x14ac:dyDescent="0.25">
      <c r="A809" s="57">
        <v>808</v>
      </c>
      <c r="B809" s="27" t="s">
        <v>337</v>
      </c>
      <c r="C809" s="28">
        <v>127.97</v>
      </c>
      <c r="D809" s="19">
        <v>1</v>
      </c>
      <c r="E809" s="24" t="s">
        <v>2</v>
      </c>
      <c r="F809" s="10">
        <f t="shared" si="36"/>
        <v>127.97</v>
      </c>
      <c r="G809" s="11">
        <f t="shared" si="37"/>
        <v>23.034599999999998</v>
      </c>
      <c r="H809" s="11">
        <f t="shared" si="38"/>
        <v>151.00459999999998</v>
      </c>
    </row>
    <row r="810" spans="1:8" x14ac:dyDescent="0.25">
      <c r="A810" s="38">
        <v>809</v>
      </c>
      <c r="B810" s="29" t="s">
        <v>338</v>
      </c>
      <c r="C810" s="28">
        <v>211.86</v>
      </c>
      <c r="D810" s="19">
        <v>1</v>
      </c>
      <c r="E810" s="24" t="s">
        <v>2</v>
      </c>
      <c r="F810" s="10">
        <f t="shared" si="36"/>
        <v>211.86</v>
      </c>
      <c r="G810" s="11">
        <f t="shared" si="37"/>
        <v>38.134799999999998</v>
      </c>
      <c r="H810" s="11">
        <f t="shared" si="38"/>
        <v>249.9948</v>
      </c>
    </row>
    <row r="811" spans="1:8" x14ac:dyDescent="0.25">
      <c r="A811" s="38">
        <v>810</v>
      </c>
      <c r="B811" s="25" t="s">
        <v>339</v>
      </c>
      <c r="C811" s="23">
        <v>200.85</v>
      </c>
      <c r="D811" s="15">
        <v>1</v>
      </c>
      <c r="E811" s="24" t="s">
        <v>2</v>
      </c>
      <c r="F811" s="10">
        <f t="shared" si="36"/>
        <v>200.85</v>
      </c>
      <c r="G811" s="11">
        <f t="shared" si="37"/>
        <v>36.152999999999999</v>
      </c>
      <c r="H811" s="11">
        <f t="shared" si="38"/>
        <v>237.00299999999999</v>
      </c>
    </row>
    <row r="812" spans="1:8" ht="13.5" customHeight="1" x14ac:dyDescent="0.25">
      <c r="A812" s="38">
        <v>811</v>
      </c>
      <c r="B812" s="27" t="s">
        <v>340</v>
      </c>
      <c r="C812" s="26">
        <v>335.08</v>
      </c>
      <c r="D812" s="19">
        <v>1</v>
      </c>
      <c r="E812" s="24" t="s">
        <v>2</v>
      </c>
      <c r="F812" s="10">
        <f t="shared" si="36"/>
        <v>335.08</v>
      </c>
      <c r="G812" s="11">
        <f t="shared" si="37"/>
        <v>60.314399999999992</v>
      </c>
      <c r="H812" s="11">
        <f t="shared" si="38"/>
        <v>395.39439999999996</v>
      </c>
    </row>
    <row r="813" spans="1:8" x14ac:dyDescent="0.25">
      <c r="A813" s="57">
        <v>812</v>
      </c>
      <c r="B813" s="27" t="s">
        <v>341</v>
      </c>
      <c r="C813" s="26">
        <v>36.86</v>
      </c>
      <c r="D813" s="19">
        <v>1</v>
      </c>
      <c r="E813" s="24" t="s">
        <v>2</v>
      </c>
      <c r="F813" s="10">
        <f t="shared" si="36"/>
        <v>36.86</v>
      </c>
      <c r="G813" s="11">
        <f t="shared" si="37"/>
        <v>6.6347999999999994</v>
      </c>
      <c r="H813" s="11">
        <f t="shared" si="38"/>
        <v>43.494799999999998</v>
      </c>
    </row>
    <row r="814" spans="1:8" x14ac:dyDescent="0.25">
      <c r="A814" s="38">
        <v>813</v>
      </c>
      <c r="B814" s="27" t="s">
        <v>342</v>
      </c>
      <c r="C814" s="26">
        <v>36.86</v>
      </c>
      <c r="D814" s="19">
        <v>1</v>
      </c>
      <c r="E814" s="24" t="s">
        <v>2</v>
      </c>
      <c r="F814" s="10">
        <f t="shared" si="36"/>
        <v>36.86</v>
      </c>
      <c r="G814" s="11">
        <f t="shared" si="37"/>
        <v>6.6347999999999994</v>
      </c>
      <c r="H814" s="11">
        <f t="shared" si="38"/>
        <v>43.494799999999998</v>
      </c>
    </row>
    <row r="815" spans="1:8" x14ac:dyDescent="0.25">
      <c r="A815" s="38">
        <v>814</v>
      </c>
      <c r="B815" s="27" t="s">
        <v>343</v>
      </c>
      <c r="C815" s="26">
        <v>204.81</v>
      </c>
      <c r="D815" s="19">
        <v>1</v>
      </c>
      <c r="E815" s="24" t="s">
        <v>2</v>
      </c>
      <c r="F815" s="10">
        <f t="shared" si="36"/>
        <v>204.81</v>
      </c>
      <c r="G815" s="11">
        <f t="shared" si="37"/>
        <v>36.8658</v>
      </c>
      <c r="H815" s="11">
        <f t="shared" si="38"/>
        <v>241.67580000000001</v>
      </c>
    </row>
    <row r="816" spans="1:8" x14ac:dyDescent="0.25">
      <c r="A816" s="38">
        <v>815</v>
      </c>
      <c r="B816" s="27" t="s">
        <v>344</v>
      </c>
      <c r="C816" s="26">
        <v>204.81</v>
      </c>
      <c r="D816" s="15">
        <v>1</v>
      </c>
      <c r="E816" s="24" t="s">
        <v>2</v>
      </c>
      <c r="F816" s="10">
        <f t="shared" si="36"/>
        <v>204.81</v>
      </c>
      <c r="G816" s="11">
        <f t="shared" si="37"/>
        <v>36.8658</v>
      </c>
      <c r="H816" s="11">
        <f t="shared" si="38"/>
        <v>241.67580000000001</v>
      </c>
    </row>
    <row r="817" spans="1:8" x14ac:dyDescent="0.25">
      <c r="A817" s="57">
        <v>816</v>
      </c>
      <c r="B817" s="27" t="s">
        <v>345</v>
      </c>
      <c r="C817" s="26">
        <v>204.81</v>
      </c>
      <c r="D817" s="19">
        <v>1</v>
      </c>
      <c r="E817" s="24" t="s">
        <v>2</v>
      </c>
      <c r="F817" s="10">
        <f t="shared" si="36"/>
        <v>204.81</v>
      </c>
      <c r="G817" s="11">
        <f t="shared" si="37"/>
        <v>36.8658</v>
      </c>
      <c r="H817" s="11">
        <f t="shared" si="38"/>
        <v>241.67580000000001</v>
      </c>
    </row>
    <row r="818" spans="1:8" x14ac:dyDescent="0.25">
      <c r="A818" s="38">
        <v>817</v>
      </c>
      <c r="B818" s="27" t="s">
        <v>346</v>
      </c>
      <c r="C818" s="26">
        <v>126.27</v>
      </c>
      <c r="D818" s="19">
        <v>1</v>
      </c>
      <c r="E818" s="24" t="s">
        <v>2</v>
      </c>
      <c r="F818" s="10">
        <f t="shared" si="36"/>
        <v>126.27</v>
      </c>
      <c r="G818" s="11">
        <f t="shared" si="37"/>
        <v>22.7286</v>
      </c>
      <c r="H818" s="11">
        <f t="shared" si="38"/>
        <v>148.99860000000001</v>
      </c>
    </row>
    <row r="819" spans="1:8" x14ac:dyDescent="0.25">
      <c r="A819" s="38">
        <v>818</v>
      </c>
      <c r="B819" s="27" t="s">
        <v>347</v>
      </c>
      <c r="C819" s="26">
        <v>400.04</v>
      </c>
      <c r="D819" s="19">
        <v>1</v>
      </c>
      <c r="E819" s="24" t="s">
        <v>6</v>
      </c>
      <c r="F819" s="10">
        <f t="shared" si="36"/>
        <v>400.04</v>
      </c>
      <c r="G819" s="11">
        <f t="shared" si="37"/>
        <v>72.007199999999997</v>
      </c>
      <c r="H819" s="11">
        <f t="shared" si="38"/>
        <v>472.04720000000003</v>
      </c>
    </row>
    <row r="820" spans="1:8" x14ac:dyDescent="0.25">
      <c r="A820" s="38">
        <v>819</v>
      </c>
      <c r="B820" s="27" t="s">
        <v>348</v>
      </c>
      <c r="C820" s="26">
        <v>647.92999999999995</v>
      </c>
      <c r="D820" s="19">
        <v>1</v>
      </c>
      <c r="E820" s="24" t="s">
        <v>6</v>
      </c>
      <c r="F820" s="10">
        <f t="shared" si="36"/>
        <v>647.92999999999995</v>
      </c>
      <c r="G820" s="11">
        <f t="shared" si="37"/>
        <v>116.62739999999998</v>
      </c>
      <c r="H820" s="11">
        <f t="shared" si="38"/>
        <v>764.55739999999992</v>
      </c>
    </row>
    <row r="821" spans="1:8" x14ac:dyDescent="0.25">
      <c r="A821" s="57">
        <v>820</v>
      </c>
      <c r="B821" s="27" t="s">
        <v>349</v>
      </c>
      <c r="C821" s="26">
        <v>815.31</v>
      </c>
      <c r="D821" s="15">
        <v>1</v>
      </c>
      <c r="E821" s="24" t="s">
        <v>6</v>
      </c>
      <c r="F821" s="10">
        <f t="shared" si="36"/>
        <v>815.31</v>
      </c>
      <c r="G821" s="11">
        <f t="shared" si="37"/>
        <v>146.75579999999999</v>
      </c>
      <c r="H821" s="11">
        <f t="shared" si="38"/>
        <v>962.06579999999997</v>
      </c>
    </row>
    <row r="822" spans="1:8" x14ac:dyDescent="0.25">
      <c r="A822" s="38">
        <v>821</v>
      </c>
      <c r="B822" s="27" t="s">
        <v>350</v>
      </c>
      <c r="C822" s="26">
        <v>45.68</v>
      </c>
      <c r="D822" s="19">
        <v>1</v>
      </c>
      <c r="E822" s="24" t="s">
        <v>2</v>
      </c>
      <c r="F822" s="10">
        <f t="shared" si="36"/>
        <v>45.68</v>
      </c>
      <c r="G822" s="11">
        <f t="shared" si="37"/>
        <v>8.2224000000000004</v>
      </c>
      <c r="H822" s="11">
        <f t="shared" si="38"/>
        <v>53.9024</v>
      </c>
    </row>
    <row r="823" spans="1:8" x14ac:dyDescent="0.25">
      <c r="A823" s="38">
        <v>822</v>
      </c>
      <c r="B823" s="27" t="s">
        <v>351</v>
      </c>
      <c r="C823" s="26">
        <v>163.56</v>
      </c>
      <c r="D823" s="19">
        <v>1</v>
      </c>
      <c r="E823" s="24" t="s">
        <v>2</v>
      </c>
      <c r="F823" s="10">
        <f t="shared" ref="F823:F886" si="39">C823*D823</f>
        <v>163.56</v>
      </c>
      <c r="G823" s="11">
        <f t="shared" ref="G823:G886" si="40">F823*0.18</f>
        <v>29.440799999999999</v>
      </c>
      <c r="H823" s="11">
        <f t="shared" ref="H823:H886" si="41">F823+G823</f>
        <v>193.0008</v>
      </c>
    </row>
    <row r="824" spans="1:8" x14ac:dyDescent="0.25">
      <c r="A824" s="38">
        <v>823</v>
      </c>
      <c r="B824" s="27" t="s">
        <v>352</v>
      </c>
      <c r="C824" s="26">
        <v>34.75</v>
      </c>
      <c r="D824" s="19">
        <v>1</v>
      </c>
      <c r="E824" s="24" t="s">
        <v>2</v>
      </c>
      <c r="F824" s="10">
        <f t="shared" si="39"/>
        <v>34.75</v>
      </c>
      <c r="G824" s="11">
        <f t="shared" si="40"/>
        <v>6.2549999999999999</v>
      </c>
      <c r="H824" s="11">
        <f t="shared" si="41"/>
        <v>41.005000000000003</v>
      </c>
    </row>
    <row r="825" spans="1:8" x14ac:dyDescent="0.25">
      <c r="A825" s="57">
        <v>824</v>
      </c>
      <c r="B825" s="27" t="s">
        <v>353</v>
      </c>
      <c r="C825" s="26">
        <v>44.19</v>
      </c>
      <c r="D825" s="19">
        <v>1</v>
      </c>
      <c r="E825" s="24" t="s">
        <v>2</v>
      </c>
      <c r="F825" s="10">
        <f t="shared" si="39"/>
        <v>44.19</v>
      </c>
      <c r="G825" s="11">
        <f t="shared" si="40"/>
        <v>7.9541999999999993</v>
      </c>
      <c r="H825" s="11">
        <f t="shared" si="41"/>
        <v>52.144199999999998</v>
      </c>
    </row>
    <row r="826" spans="1:8" x14ac:dyDescent="0.25">
      <c r="A826" s="38">
        <v>825</v>
      </c>
      <c r="B826" s="27" t="s">
        <v>354</v>
      </c>
      <c r="C826" s="26">
        <v>81.37</v>
      </c>
      <c r="D826" s="15">
        <v>1</v>
      </c>
      <c r="E826" s="24" t="s">
        <v>2</v>
      </c>
      <c r="F826" s="10">
        <f t="shared" si="39"/>
        <v>81.37</v>
      </c>
      <c r="G826" s="11">
        <f t="shared" si="40"/>
        <v>14.646599999999999</v>
      </c>
      <c r="H826" s="11">
        <f t="shared" si="41"/>
        <v>96.016600000000011</v>
      </c>
    </row>
    <row r="827" spans="1:8" ht="12.75" customHeight="1" x14ac:dyDescent="0.25">
      <c r="A827" s="38">
        <v>826</v>
      </c>
      <c r="B827" s="27" t="s">
        <v>355</v>
      </c>
      <c r="C827" s="26">
        <v>594.91999999999996</v>
      </c>
      <c r="D827" s="19">
        <v>1</v>
      </c>
      <c r="E827" s="24" t="s">
        <v>2</v>
      </c>
      <c r="F827" s="10">
        <f t="shared" si="39"/>
        <v>594.91999999999996</v>
      </c>
      <c r="G827" s="11">
        <f t="shared" si="40"/>
        <v>107.08559999999999</v>
      </c>
      <c r="H827" s="11">
        <f t="shared" si="41"/>
        <v>702.00559999999996</v>
      </c>
    </row>
    <row r="828" spans="1:8" x14ac:dyDescent="0.25">
      <c r="A828" s="38">
        <v>827</v>
      </c>
      <c r="B828" s="27" t="s">
        <v>356</v>
      </c>
      <c r="C828" s="26">
        <v>97.36</v>
      </c>
      <c r="D828" s="19">
        <v>1</v>
      </c>
      <c r="E828" s="24" t="s">
        <v>2</v>
      </c>
      <c r="F828" s="10">
        <f t="shared" si="39"/>
        <v>97.36</v>
      </c>
      <c r="G828" s="11">
        <f t="shared" si="40"/>
        <v>17.524799999999999</v>
      </c>
      <c r="H828" s="11">
        <f t="shared" si="41"/>
        <v>114.8848</v>
      </c>
    </row>
    <row r="829" spans="1:8" x14ac:dyDescent="0.25">
      <c r="A829" s="57">
        <v>828</v>
      </c>
      <c r="B829" s="27" t="s">
        <v>357</v>
      </c>
      <c r="C829" s="28">
        <v>201.68</v>
      </c>
      <c r="D829" s="19">
        <v>1</v>
      </c>
      <c r="E829" s="24" t="s">
        <v>2</v>
      </c>
      <c r="F829" s="10">
        <f t="shared" si="39"/>
        <v>201.68</v>
      </c>
      <c r="G829" s="11">
        <f t="shared" si="40"/>
        <v>36.302399999999999</v>
      </c>
      <c r="H829" s="11">
        <f t="shared" si="41"/>
        <v>237.98240000000001</v>
      </c>
    </row>
    <row r="830" spans="1:8" x14ac:dyDescent="0.25">
      <c r="A830" s="38">
        <v>829</v>
      </c>
      <c r="B830" s="27" t="s">
        <v>358</v>
      </c>
      <c r="C830" s="28">
        <v>1683.76</v>
      </c>
      <c r="D830" s="19">
        <v>1</v>
      </c>
      <c r="E830" s="24" t="s">
        <v>6</v>
      </c>
      <c r="F830" s="10">
        <f t="shared" si="39"/>
        <v>1683.76</v>
      </c>
      <c r="G830" s="11">
        <f t="shared" si="40"/>
        <v>303.07679999999999</v>
      </c>
      <c r="H830" s="11">
        <f t="shared" si="41"/>
        <v>1986.8368</v>
      </c>
    </row>
    <row r="831" spans="1:8" x14ac:dyDescent="0.25">
      <c r="A831" s="38">
        <v>830</v>
      </c>
      <c r="B831" s="27" t="s">
        <v>359</v>
      </c>
      <c r="C831" s="28">
        <v>27.38</v>
      </c>
      <c r="D831" s="15">
        <v>1</v>
      </c>
      <c r="E831" s="24" t="s">
        <v>2</v>
      </c>
      <c r="F831" s="10">
        <f t="shared" si="39"/>
        <v>27.38</v>
      </c>
      <c r="G831" s="11">
        <f t="shared" si="40"/>
        <v>4.9283999999999999</v>
      </c>
      <c r="H831" s="11">
        <f t="shared" si="41"/>
        <v>32.308399999999999</v>
      </c>
    </row>
    <row r="832" spans="1:8" x14ac:dyDescent="0.25">
      <c r="A832" s="38">
        <v>831</v>
      </c>
      <c r="B832" s="27" t="s">
        <v>360</v>
      </c>
      <c r="C832" s="28">
        <v>1595.36</v>
      </c>
      <c r="D832" s="19">
        <v>1</v>
      </c>
      <c r="E832" s="24" t="s">
        <v>6</v>
      </c>
      <c r="F832" s="10">
        <f t="shared" si="39"/>
        <v>1595.36</v>
      </c>
      <c r="G832" s="11">
        <f t="shared" si="40"/>
        <v>287.16479999999996</v>
      </c>
      <c r="H832" s="11">
        <f t="shared" si="41"/>
        <v>1882.5247999999999</v>
      </c>
    </row>
    <row r="833" spans="1:8" x14ac:dyDescent="0.25">
      <c r="A833" s="57">
        <v>832</v>
      </c>
      <c r="B833" s="29" t="s">
        <v>361</v>
      </c>
      <c r="C833" s="28">
        <v>61.38</v>
      </c>
      <c r="D833" s="19">
        <v>1</v>
      </c>
      <c r="E833" s="24" t="s">
        <v>6</v>
      </c>
      <c r="F833" s="10">
        <f t="shared" si="39"/>
        <v>61.38</v>
      </c>
      <c r="G833" s="11">
        <f t="shared" si="40"/>
        <v>11.048400000000001</v>
      </c>
      <c r="H833" s="11">
        <f t="shared" si="41"/>
        <v>72.428400000000011</v>
      </c>
    </row>
    <row r="834" spans="1:8" x14ac:dyDescent="0.25">
      <c r="A834" s="38">
        <v>833</v>
      </c>
      <c r="B834" s="29" t="s">
        <v>362</v>
      </c>
      <c r="C834" s="28">
        <v>146.46</v>
      </c>
      <c r="D834" s="19">
        <v>1</v>
      </c>
      <c r="E834" s="24" t="s">
        <v>2</v>
      </c>
      <c r="F834" s="10">
        <f t="shared" si="39"/>
        <v>146.46</v>
      </c>
      <c r="G834" s="11">
        <f t="shared" si="40"/>
        <v>26.3628</v>
      </c>
      <c r="H834" s="11">
        <f t="shared" si="41"/>
        <v>172.8228</v>
      </c>
    </row>
    <row r="835" spans="1:8" x14ac:dyDescent="0.25">
      <c r="A835" s="38">
        <v>834</v>
      </c>
      <c r="B835" s="25" t="s">
        <v>363</v>
      </c>
      <c r="C835" s="23">
        <v>338.14</v>
      </c>
      <c r="D835" s="15">
        <v>1</v>
      </c>
      <c r="E835" s="24" t="s">
        <v>2</v>
      </c>
      <c r="F835" s="10">
        <f t="shared" si="39"/>
        <v>338.14</v>
      </c>
      <c r="G835" s="11">
        <f t="shared" si="40"/>
        <v>60.865199999999994</v>
      </c>
      <c r="H835" s="11">
        <f t="shared" si="41"/>
        <v>399.0052</v>
      </c>
    </row>
    <row r="836" spans="1:8" x14ac:dyDescent="0.25">
      <c r="A836" s="38">
        <v>835</v>
      </c>
      <c r="B836" s="27" t="s">
        <v>364</v>
      </c>
      <c r="C836" s="26">
        <v>338.14</v>
      </c>
      <c r="D836" s="19">
        <v>1</v>
      </c>
      <c r="E836" s="24" t="s">
        <v>2</v>
      </c>
      <c r="F836" s="10">
        <f t="shared" si="39"/>
        <v>338.14</v>
      </c>
      <c r="G836" s="11">
        <f t="shared" si="40"/>
        <v>60.865199999999994</v>
      </c>
      <c r="H836" s="11">
        <f t="shared" si="41"/>
        <v>399.0052</v>
      </c>
    </row>
    <row r="837" spans="1:8" x14ac:dyDescent="0.25">
      <c r="A837" s="57">
        <v>836</v>
      </c>
      <c r="B837" s="27" t="s">
        <v>365</v>
      </c>
      <c r="C837" s="26">
        <v>165.53</v>
      </c>
      <c r="D837" s="19">
        <v>1</v>
      </c>
      <c r="E837" s="24" t="s">
        <v>6</v>
      </c>
      <c r="F837" s="10">
        <f t="shared" si="39"/>
        <v>165.53</v>
      </c>
      <c r="G837" s="11">
        <f t="shared" si="40"/>
        <v>29.795400000000001</v>
      </c>
      <c r="H837" s="11">
        <f t="shared" si="41"/>
        <v>195.3254</v>
      </c>
    </row>
    <row r="838" spans="1:8" x14ac:dyDescent="0.25">
      <c r="A838" s="38">
        <v>837</v>
      </c>
      <c r="B838" s="27" t="s">
        <v>366</v>
      </c>
      <c r="C838" s="26">
        <v>168.13</v>
      </c>
      <c r="D838" s="19">
        <v>1</v>
      </c>
      <c r="E838" s="24" t="s">
        <v>6</v>
      </c>
      <c r="F838" s="10">
        <f t="shared" si="39"/>
        <v>168.13</v>
      </c>
      <c r="G838" s="11">
        <f t="shared" si="40"/>
        <v>30.263399999999997</v>
      </c>
      <c r="H838" s="11">
        <f t="shared" si="41"/>
        <v>198.39339999999999</v>
      </c>
    </row>
    <row r="839" spans="1:8" x14ac:dyDescent="0.25">
      <c r="A839" s="38">
        <v>838</v>
      </c>
      <c r="B839" s="27" t="s">
        <v>367</v>
      </c>
      <c r="C839" s="26">
        <v>147.58000000000001</v>
      </c>
      <c r="D839" s="19">
        <v>1</v>
      </c>
      <c r="E839" s="24" t="s">
        <v>2</v>
      </c>
      <c r="F839" s="10">
        <f t="shared" si="39"/>
        <v>147.58000000000001</v>
      </c>
      <c r="G839" s="11">
        <f t="shared" si="40"/>
        <v>26.564400000000003</v>
      </c>
      <c r="H839" s="11">
        <f t="shared" si="41"/>
        <v>174.14440000000002</v>
      </c>
    </row>
    <row r="840" spans="1:8" x14ac:dyDescent="0.25">
      <c r="A840" s="38">
        <v>839</v>
      </c>
      <c r="B840" s="27" t="s">
        <v>368</v>
      </c>
      <c r="C840" s="26">
        <v>157.63</v>
      </c>
      <c r="D840" s="15">
        <v>1</v>
      </c>
      <c r="E840" s="24" t="s">
        <v>2</v>
      </c>
      <c r="F840" s="10">
        <f t="shared" si="39"/>
        <v>157.63</v>
      </c>
      <c r="G840" s="11">
        <f t="shared" si="40"/>
        <v>28.373399999999997</v>
      </c>
      <c r="H840" s="11">
        <f t="shared" si="41"/>
        <v>186.0034</v>
      </c>
    </row>
    <row r="841" spans="1:8" x14ac:dyDescent="0.25">
      <c r="A841" s="57">
        <v>840</v>
      </c>
      <c r="B841" s="27" t="s">
        <v>369</v>
      </c>
      <c r="C841" s="26">
        <v>409.92</v>
      </c>
      <c r="D841" s="19">
        <v>1</v>
      </c>
      <c r="E841" s="24" t="s">
        <v>2</v>
      </c>
      <c r="F841" s="10">
        <f t="shared" si="39"/>
        <v>409.92</v>
      </c>
      <c r="G841" s="11">
        <f t="shared" si="40"/>
        <v>73.785600000000002</v>
      </c>
      <c r="H841" s="11">
        <f t="shared" si="41"/>
        <v>483.7056</v>
      </c>
    </row>
    <row r="842" spans="1:8" x14ac:dyDescent="0.25">
      <c r="A842" s="38">
        <v>841</v>
      </c>
      <c r="B842" s="27" t="s">
        <v>370</v>
      </c>
      <c r="C842" s="26">
        <v>187.19</v>
      </c>
      <c r="D842" s="19">
        <v>1</v>
      </c>
      <c r="E842" s="24" t="s">
        <v>2</v>
      </c>
      <c r="F842" s="10">
        <f t="shared" si="39"/>
        <v>187.19</v>
      </c>
      <c r="G842" s="11">
        <f t="shared" si="40"/>
        <v>33.694199999999995</v>
      </c>
      <c r="H842" s="11">
        <f t="shared" si="41"/>
        <v>220.88419999999999</v>
      </c>
    </row>
    <row r="843" spans="1:8" x14ac:dyDescent="0.25">
      <c r="A843" s="38">
        <v>842</v>
      </c>
      <c r="B843" s="27" t="s">
        <v>371</v>
      </c>
      <c r="C843" s="26">
        <v>49.81</v>
      </c>
      <c r="D843" s="19">
        <v>1</v>
      </c>
      <c r="E843" s="24" t="s">
        <v>6</v>
      </c>
      <c r="F843" s="10">
        <f t="shared" si="39"/>
        <v>49.81</v>
      </c>
      <c r="G843" s="11">
        <f t="shared" si="40"/>
        <v>8.9657999999999998</v>
      </c>
      <c r="H843" s="11">
        <f t="shared" si="41"/>
        <v>58.775800000000004</v>
      </c>
    </row>
    <row r="844" spans="1:8" x14ac:dyDescent="0.25">
      <c r="A844" s="38">
        <v>843</v>
      </c>
      <c r="B844" s="27" t="s">
        <v>372</v>
      </c>
      <c r="C844" s="26">
        <v>624.58000000000004</v>
      </c>
      <c r="D844" s="19">
        <v>1</v>
      </c>
      <c r="E844" s="24" t="s">
        <v>2</v>
      </c>
      <c r="F844" s="10">
        <f t="shared" si="39"/>
        <v>624.58000000000004</v>
      </c>
      <c r="G844" s="11">
        <f t="shared" si="40"/>
        <v>112.42440000000001</v>
      </c>
      <c r="H844" s="11">
        <f t="shared" si="41"/>
        <v>737.00440000000003</v>
      </c>
    </row>
    <row r="845" spans="1:8" x14ac:dyDescent="0.25">
      <c r="A845" s="57">
        <v>844</v>
      </c>
      <c r="B845" s="27" t="s">
        <v>373</v>
      </c>
      <c r="C845" s="26">
        <v>379.58</v>
      </c>
      <c r="D845" s="15">
        <v>1</v>
      </c>
      <c r="E845" s="24" t="s">
        <v>2</v>
      </c>
      <c r="F845" s="10">
        <f t="shared" si="39"/>
        <v>379.58</v>
      </c>
      <c r="G845" s="11">
        <f t="shared" si="40"/>
        <v>68.324399999999997</v>
      </c>
      <c r="H845" s="11">
        <f t="shared" si="41"/>
        <v>447.90440000000001</v>
      </c>
    </row>
    <row r="846" spans="1:8" x14ac:dyDescent="0.25">
      <c r="A846" s="38">
        <v>845</v>
      </c>
      <c r="B846" s="27" t="s">
        <v>374</v>
      </c>
      <c r="C846" s="26">
        <v>91.86</v>
      </c>
      <c r="D846" s="19">
        <v>1</v>
      </c>
      <c r="E846" s="24" t="s">
        <v>2</v>
      </c>
      <c r="F846" s="10">
        <f t="shared" si="39"/>
        <v>91.86</v>
      </c>
      <c r="G846" s="11">
        <f t="shared" si="40"/>
        <v>16.534800000000001</v>
      </c>
      <c r="H846" s="11">
        <f t="shared" si="41"/>
        <v>108.3948</v>
      </c>
    </row>
    <row r="847" spans="1:8" x14ac:dyDescent="0.25">
      <c r="A847" s="38">
        <v>846</v>
      </c>
      <c r="B847" s="27" t="s">
        <v>375</v>
      </c>
      <c r="C847" s="26">
        <v>1429.66</v>
      </c>
      <c r="D847" s="19">
        <v>1</v>
      </c>
      <c r="E847" s="24" t="s">
        <v>2</v>
      </c>
      <c r="F847" s="10">
        <f t="shared" si="39"/>
        <v>1429.66</v>
      </c>
      <c r="G847" s="11">
        <f t="shared" si="40"/>
        <v>257.33879999999999</v>
      </c>
      <c r="H847" s="11">
        <f t="shared" si="41"/>
        <v>1686.9988000000001</v>
      </c>
    </row>
    <row r="848" spans="1:8" x14ac:dyDescent="0.25">
      <c r="A848" s="38">
        <v>847</v>
      </c>
      <c r="B848" s="27" t="s">
        <v>376</v>
      </c>
      <c r="C848" s="26">
        <v>462</v>
      </c>
      <c r="D848" s="19">
        <v>1</v>
      </c>
      <c r="E848" s="24" t="s">
        <v>2</v>
      </c>
      <c r="F848" s="10">
        <f t="shared" si="39"/>
        <v>462</v>
      </c>
      <c r="G848" s="11">
        <f t="shared" si="40"/>
        <v>83.16</v>
      </c>
      <c r="H848" s="11">
        <f t="shared" si="41"/>
        <v>545.16</v>
      </c>
    </row>
    <row r="849" spans="1:8" x14ac:dyDescent="0.25">
      <c r="A849" s="57">
        <v>848</v>
      </c>
      <c r="B849" s="27" t="s">
        <v>377</v>
      </c>
      <c r="C849" s="26">
        <v>3295.34</v>
      </c>
      <c r="D849" s="19">
        <v>1</v>
      </c>
      <c r="E849" s="24" t="s">
        <v>6</v>
      </c>
      <c r="F849" s="10">
        <f t="shared" si="39"/>
        <v>3295.34</v>
      </c>
      <c r="G849" s="11">
        <f t="shared" si="40"/>
        <v>593.16120000000001</v>
      </c>
      <c r="H849" s="11">
        <f t="shared" si="41"/>
        <v>3888.5012000000002</v>
      </c>
    </row>
    <row r="850" spans="1:8" x14ac:dyDescent="0.25">
      <c r="A850" s="38">
        <v>849</v>
      </c>
      <c r="B850" s="27" t="s">
        <v>378</v>
      </c>
      <c r="C850" s="26">
        <v>4157.0600000000004</v>
      </c>
      <c r="D850" s="15">
        <v>1</v>
      </c>
      <c r="E850" s="24" t="s">
        <v>2</v>
      </c>
      <c r="F850" s="10">
        <f t="shared" si="39"/>
        <v>4157.0600000000004</v>
      </c>
      <c r="G850" s="11">
        <f t="shared" si="40"/>
        <v>748.27080000000001</v>
      </c>
      <c r="H850" s="11">
        <f t="shared" si="41"/>
        <v>4905.3308000000006</v>
      </c>
    </row>
    <row r="851" spans="1:8" x14ac:dyDescent="0.25">
      <c r="A851" s="38">
        <v>850</v>
      </c>
      <c r="B851" s="27" t="s">
        <v>379</v>
      </c>
      <c r="C851" s="26">
        <v>2801.3</v>
      </c>
      <c r="D851" s="19">
        <v>1</v>
      </c>
      <c r="E851" s="24" t="s">
        <v>2</v>
      </c>
      <c r="F851" s="10">
        <f t="shared" si="39"/>
        <v>2801.3</v>
      </c>
      <c r="G851" s="11">
        <f t="shared" si="40"/>
        <v>504.23400000000004</v>
      </c>
      <c r="H851" s="11">
        <f t="shared" si="41"/>
        <v>3305.5340000000001</v>
      </c>
    </row>
    <row r="852" spans="1:8" x14ac:dyDescent="0.25">
      <c r="A852" s="38">
        <v>851</v>
      </c>
      <c r="B852" s="27" t="s">
        <v>380</v>
      </c>
      <c r="C852" s="26">
        <v>1024.08</v>
      </c>
      <c r="D852" s="19">
        <v>1</v>
      </c>
      <c r="E852" s="24" t="s">
        <v>50</v>
      </c>
      <c r="F852" s="10">
        <f t="shared" si="39"/>
        <v>1024.08</v>
      </c>
      <c r="G852" s="11">
        <f t="shared" si="40"/>
        <v>184.33439999999999</v>
      </c>
      <c r="H852" s="11">
        <f t="shared" si="41"/>
        <v>1208.4143999999999</v>
      </c>
    </row>
    <row r="853" spans="1:8" x14ac:dyDescent="0.25">
      <c r="A853" s="57">
        <v>852</v>
      </c>
      <c r="B853" s="27" t="s">
        <v>381</v>
      </c>
      <c r="C853" s="26">
        <v>1660.25</v>
      </c>
      <c r="D853" s="19">
        <v>1</v>
      </c>
      <c r="E853" s="24" t="s">
        <v>50</v>
      </c>
      <c r="F853" s="10">
        <f t="shared" si="39"/>
        <v>1660.25</v>
      </c>
      <c r="G853" s="11">
        <f t="shared" si="40"/>
        <v>298.84499999999997</v>
      </c>
      <c r="H853" s="11">
        <f t="shared" si="41"/>
        <v>1959.095</v>
      </c>
    </row>
    <row r="854" spans="1:8" x14ac:dyDescent="0.25">
      <c r="A854" s="38">
        <v>853</v>
      </c>
      <c r="B854" s="27" t="s">
        <v>382</v>
      </c>
      <c r="C854" s="26">
        <v>1733.26</v>
      </c>
      <c r="D854" s="19">
        <v>1</v>
      </c>
      <c r="E854" s="24" t="s">
        <v>6</v>
      </c>
      <c r="F854" s="10">
        <f t="shared" si="39"/>
        <v>1733.26</v>
      </c>
      <c r="G854" s="11">
        <f t="shared" si="40"/>
        <v>311.98679999999996</v>
      </c>
      <c r="H854" s="11">
        <f t="shared" si="41"/>
        <v>2045.2467999999999</v>
      </c>
    </row>
    <row r="855" spans="1:8" x14ac:dyDescent="0.25">
      <c r="A855" s="38">
        <v>854</v>
      </c>
      <c r="B855" s="27" t="s">
        <v>383</v>
      </c>
      <c r="C855" s="26">
        <v>1733.26</v>
      </c>
      <c r="D855" s="15">
        <v>1</v>
      </c>
      <c r="E855" s="24" t="s">
        <v>6</v>
      </c>
      <c r="F855" s="10">
        <f t="shared" si="39"/>
        <v>1733.26</v>
      </c>
      <c r="G855" s="11">
        <f t="shared" si="40"/>
        <v>311.98679999999996</v>
      </c>
      <c r="H855" s="11">
        <f t="shared" si="41"/>
        <v>2045.2467999999999</v>
      </c>
    </row>
    <row r="856" spans="1:8" x14ac:dyDescent="0.25">
      <c r="A856" s="38">
        <v>855</v>
      </c>
      <c r="B856" s="27" t="s">
        <v>384</v>
      </c>
      <c r="C856" s="26">
        <v>2193.5500000000002</v>
      </c>
      <c r="D856" s="19">
        <v>1</v>
      </c>
      <c r="E856" s="24" t="s">
        <v>6</v>
      </c>
      <c r="F856" s="10">
        <f t="shared" si="39"/>
        <v>2193.5500000000002</v>
      </c>
      <c r="G856" s="11">
        <f t="shared" si="40"/>
        <v>394.839</v>
      </c>
      <c r="H856" s="11">
        <f t="shared" si="41"/>
        <v>2588.3890000000001</v>
      </c>
    </row>
    <row r="857" spans="1:8" ht="25.5" x14ac:dyDescent="0.25">
      <c r="A857" s="57">
        <v>856</v>
      </c>
      <c r="B857" s="27" t="s">
        <v>385</v>
      </c>
      <c r="C857" s="26">
        <v>5524.32</v>
      </c>
      <c r="D857" s="19">
        <v>1</v>
      </c>
      <c r="E857" s="24" t="s">
        <v>2</v>
      </c>
      <c r="F857" s="10">
        <f t="shared" si="39"/>
        <v>5524.32</v>
      </c>
      <c r="G857" s="11">
        <f t="shared" si="40"/>
        <v>994.37759999999992</v>
      </c>
      <c r="H857" s="11">
        <f t="shared" si="41"/>
        <v>6518.6975999999995</v>
      </c>
    </row>
    <row r="858" spans="1:8" ht="25.5" x14ac:dyDescent="0.25">
      <c r="A858" s="38">
        <v>857</v>
      </c>
      <c r="B858" s="27" t="s">
        <v>386</v>
      </c>
      <c r="C858" s="26">
        <v>4218.2</v>
      </c>
      <c r="D858" s="19">
        <v>1</v>
      </c>
      <c r="E858" s="24" t="s">
        <v>2</v>
      </c>
      <c r="F858" s="10">
        <f t="shared" si="39"/>
        <v>4218.2</v>
      </c>
      <c r="G858" s="11">
        <f t="shared" si="40"/>
        <v>759.27599999999995</v>
      </c>
      <c r="H858" s="11">
        <f t="shared" si="41"/>
        <v>4977.4759999999997</v>
      </c>
    </row>
    <row r="859" spans="1:8" ht="25.5" x14ac:dyDescent="0.25">
      <c r="A859" s="38">
        <v>858</v>
      </c>
      <c r="B859" s="27" t="s">
        <v>387</v>
      </c>
      <c r="C859" s="28">
        <v>7925.65</v>
      </c>
      <c r="D859" s="19">
        <v>1</v>
      </c>
      <c r="E859" s="24" t="s">
        <v>2</v>
      </c>
      <c r="F859" s="10">
        <f t="shared" si="39"/>
        <v>7925.65</v>
      </c>
      <c r="G859" s="11">
        <f t="shared" si="40"/>
        <v>1426.617</v>
      </c>
      <c r="H859" s="11">
        <f t="shared" si="41"/>
        <v>9352.2669999999998</v>
      </c>
    </row>
    <row r="860" spans="1:8" x14ac:dyDescent="0.25">
      <c r="A860" s="38">
        <v>859</v>
      </c>
      <c r="B860" s="27" t="s">
        <v>388</v>
      </c>
      <c r="C860" s="28">
        <v>144.07</v>
      </c>
      <c r="D860" s="15">
        <v>1</v>
      </c>
      <c r="E860" s="24" t="s">
        <v>2</v>
      </c>
      <c r="F860" s="10">
        <f t="shared" si="39"/>
        <v>144.07</v>
      </c>
      <c r="G860" s="11">
        <f t="shared" si="40"/>
        <v>25.932599999999997</v>
      </c>
      <c r="H860" s="11">
        <f t="shared" si="41"/>
        <v>170.0026</v>
      </c>
    </row>
    <row r="861" spans="1:8" x14ac:dyDescent="0.25">
      <c r="A861" s="57">
        <v>860</v>
      </c>
      <c r="B861" s="29" t="s">
        <v>389</v>
      </c>
      <c r="C861" s="28">
        <v>78.39</v>
      </c>
      <c r="D861" s="19">
        <v>1</v>
      </c>
      <c r="E861" s="24" t="s">
        <v>2</v>
      </c>
      <c r="F861" s="10">
        <f t="shared" si="39"/>
        <v>78.39</v>
      </c>
      <c r="G861" s="11">
        <f t="shared" si="40"/>
        <v>14.110199999999999</v>
      </c>
      <c r="H861" s="11">
        <f t="shared" si="41"/>
        <v>92.500200000000007</v>
      </c>
    </row>
    <row r="862" spans="1:8" x14ac:dyDescent="0.25">
      <c r="A862" s="38">
        <v>861</v>
      </c>
      <c r="B862" s="27" t="s">
        <v>390</v>
      </c>
      <c r="C862" s="28">
        <v>8884.75</v>
      </c>
      <c r="D862" s="19">
        <v>1</v>
      </c>
      <c r="E862" s="24" t="s">
        <v>2</v>
      </c>
      <c r="F862" s="10">
        <f t="shared" si="39"/>
        <v>8884.75</v>
      </c>
      <c r="G862" s="11">
        <f t="shared" si="40"/>
        <v>1599.2549999999999</v>
      </c>
      <c r="H862" s="11">
        <f t="shared" si="41"/>
        <v>10484.004999999999</v>
      </c>
    </row>
    <row r="863" spans="1:8" ht="25.5" x14ac:dyDescent="0.25">
      <c r="A863" s="38">
        <v>862</v>
      </c>
      <c r="B863" s="27" t="s">
        <v>391</v>
      </c>
      <c r="C863" s="28">
        <v>5189.3900000000003</v>
      </c>
      <c r="D863" s="19">
        <v>1</v>
      </c>
      <c r="E863" s="24" t="s">
        <v>2</v>
      </c>
      <c r="F863" s="10">
        <f t="shared" si="39"/>
        <v>5189.3900000000003</v>
      </c>
      <c r="G863" s="11">
        <f t="shared" si="40"/>
        <v>934.09019999999998</v>
      </c>
      <c r="H863" s="11">
        <f t="shared" si="41"/>
        <v>6123.4802</v>
      </c>
    </row>
    <row r="864" spans="1:8" x14ac:dyDescent="0.25">
      <c r="A864" s="38">
        <v>863</v>
      </c>
      <c r="B864" s="29" t="s">
        <v>392</v>
      </c>
      <c r="C864" s="28">
        <v>6593.22</v>
      </c>
      <c r="D864" s="15">
        <v>1</v>
      </c>
      <c r="E864" s="24" t="s">
        <v>2</v>
      </c>
      <c r="F864" s="10">
        <f t="shared" si="39"/>
        <v>6593.22</v>
      </c>
      <c r="G864" s="11">
        <f t="shared" si="40"/>
        <v>1186.7796000000001</v>
      </c>
      <c r="H864" s="11">
        <f t="shared" si="41"/>
        <v>7779.9996000000001</v>
      </c>
    </row>
    <row r="865" spans="1:8" ht="25.5" x14ac:dyDescent="0.25">
      <c r="A865" s="57">
        <v>864</v>
      </c>
      <c r="B865" s="25" t="s">
        <v>393</v>
      </c>
      <c r="C865" s="23">
        <v>4489.1499999999996</v>
      </c>
      <c r="D865" s="19">
        <v>1</v>
      </c>
      <c r="E865" s="24" t="s">
        <v>2</v>
      </c>
      <c r="F865" s="10">
        <f t="shared" si="39"/>
        <v>4489.1499999999996</v>
      </c>
      <c r="G865" s="11">
        <f t="shared" si="40"/>
        <v>808.04699999999991</v>
      </c>
      <c r="H865" s="11">
        <f t="shared" si="41"/>
        <v>5297.1969999999992</v>
      </c>
    </row>
    <row r="866" spans="1:8" ht="25.5" x14ac:dyDescent="0.25">
      <c r="A866" s="38">
        <v>865</v>
      </c>
      <c r="B866" s="27" t="s">
        <v>394</v>
      </c>
      <c r="C866" s="26">
        <v>7016.95</v>
      </c>
      <c r="D866" s="19">
        <v>1</v>
      </c>
      <c r="E866" s="24" t="s">
        <v>2</v>
      </c>
      <c r="F866" s="10">
        <f t="shared" si="39"/>
        <v>7016.95</v>
      </c>
      <c r="G866" s="11">
        <f t="shared" si="40"/>
        <v>1263.0509999999999</v>
      </c>
      <c r="H866" s="11">
        <f t="shared" si="41"/>
        <v>8280.0010000000002</v>
      </c>
    </row>
    <row r="867" spans="1:8" x14ac:dyDescent="0.25">
      <c r="A867" s="38">
        <v>866</v>
      </c>
      <c r="B867" s="27" t="s">
        <v>395</v>
      </c>
      <c r="C867" s="26">
        <v>9380.51</v>
      </c>
      <c r="D867" s="19">
        <v>1</v>
      </c>
      <c r="E867" s="24" t="s">
        <v>2</v>
      </c>
      <c r="F867" s="10">
        <f t="shared" si="39"/>
        <v>9380.51</v>
      </c>
      <c r="G867" s="11">
        <f t="shared" si="40"/>
        <v>1688.4918</v>
      </c>
      <c r="H867" s="11">
        <f t="shared" si="41"/>
        <v>11069.0018</v>
      </c>
    </row>
    <row r="868" spans="1:8" x14ac:dyDescent="0.25">
      <c r="A868" s="38">
        <v>867</v>
      </c>
      <c r="B868" s="27" t="s">
        <v>396</v>
      </c>
      <c r="C868" s="26">
        <v>173.11</v>
      </c>
      <c r="D868" s="19">
        <v>1</v>
      </c>
      <c r="E868" s="24" t="s">
        <v>2</v>
      </c>
      <c r="F868" s="10">
        <f t="shared" si="39"/>
        <v>173.11</v>
      </c>
      <c r="G868" s="11">
        <f t="shared" si="40"/>
        <v>31.159800000000001</v>
      </c>
      <c r="H868" s="11">
        <f t="shared" si="41"/>
        <v>204.2698</v>
      </c>
    </row>
    <row r="869" spans="1:8" x14ac:dyDescent="0.25">
      <c r="A869" s="57">
        <v>868</v>
      </c>
      <c r="B869" s="27" t="s">
        <v>397</v>
      </c>
      <c r="C869" s="26">
        <v>37.29</v>
      </c>
      <c r="D869" s="15">
        <v>1</v>
      </c>
      <c r="E869" s="24" t="s">
        <v>2</v>
      </c>
      <c r="F869" s="10">
        <f t="shared" si="39"/>
        <v>37.29</v>
      </c>
      <c r="G869" s="11">
        <f t="shared" si="40"/>
        <v>6.7121999999999993</v>
      </c>
      <c r="H869" s="11">
        <f t="shared" si="41"/>
        <v>44.002200000000002</v>
      </c>
    </row>
    <row r="870" spans="1:8" x14ac:dyDescent="0.25">
      <c r="A870" s="38">
        <v>869</v>
      </c>
      <c r="B870" s="27" t="s">
        <v>398</v>
      </c>
      <c r="C870" s="26">
        <v>37.29</v>
      </c>
      <c r="D870" s="19">
        <v>1</v>
      </c>
      <c r="E870" s="24" t="s">
        <v>2</v>
      </c>
      <c r="F870" s="10">
        <f t="shared" si="39"/>
        <v>37.29</v>
      </c>
      <c r="G870" s="11">
        <f t="shared" si="40"/>
        <v>6.7121999999999993</v>
      </c>
      <c r="H870" s="11">
        <f t="shared" si="41"/>
        <v>44.002200000000002</v>
      </c>
    </row>
    <row r="871" spans="1:8" x14ac:dyDescent="0.25">
      <c r="A871" s="38">
        <v>870</v>
      </c>
      <c r="B871" s="27" t="s">
        <v>399</v>
      </c>
      <c r="C871" s="26">
        <v>37.29</v>
      </c>
      <c r="D871" s="19">
        <v>1</v>
      </c>
      <c r="E871" s="24" t="s">
        <v>2</v>
      </c>
      <c r="F871" s="10">
        <f t="shared" si="39"/>
        <v>37.29</v>
      </c>
      <c r="G871" s="11">
        <f t="shared" si="40"/>
        <v>6.7121999999999993</v>
      </c>
      <c r="H871" s="11">
        <f t="shared" si="41"/>
        <v>44.002200000000002</v>
      </c>
    </row>
    <row r="872" spans="1:8" x14ac:dyDescent="0.25">
      <c r="A872" s="38">
        <v>871</v>
      </c>
      <c r="B872" s="27" t="s">
        <v>400</v>
      </c>
      <c r="C872" s="26">
        <v>173.11</v>
      </c>
      <c r="D872" s="19">
        <v>1</v>
      </c>
      <c r="E872" s="24" t="s">
        <v>2</v>
      </c>
      <c r="F872" s="10">
        <f t="shared" si="39"/>
        <v>173.11</v>
      </c>
      <c r="G872" s="11">
        <f t="shared" si="40"/>
        <v>31.159800000000001</v>
      </c>
      <c r="H872" s="11">
        <f t="shared" si="41"/>
        <v>204.2698</v>
      </c>
    </row>
    <row r="873" spans="1:8" x14ac:dyDescent="0.25">
      <c r="A873" s="57">
        <v>872</v>
      </c>
      <c r="B873" s="27" t="s">
        <v>401</v>
      </c>
      <c r="C873" s="26">
        <v>410.78</v>
      </c>
      <c r="D873" s="19">
        <v>1</v>
      </c>
      <c r="E873" s="24" t="s">
        <v>50</v>
      </c>
      <c r="F873" s="10">
        <f t="shared" si="39"/>
        <v>410.78</v>
      </c>
      <c r="G873" s="11">
        <f t="shared" si="40"/>
        <v>73.940399999999997</v>
      </c>
      <c r="H873" s="11">
        <f t="shared" si="41"/>
        <v>484.72039999999998</v>
      </c>
    </row>
    <row r="874" spans="1:8" x14ac:dyDescent="0.25">
      <c r="A874" s="38">
        <v>873</v>
      </c>
      <c r="B874" s="27" t="s">
        <v>402</v>
      </c>
      <c r="C874" s="26">
        <v>92.37</v>
      </c>
      <c r="D874" s="15">
        <v>1</v>
      </c>
      <c r="E874" s="24" t="s">
        <v>2</v>
      </c>
      <c r="F874" s="10">
        <f t="shared" si="39"/>
        <v>92.37</v>
      </c>
      <c r="G874" s="11">
        <f t="shared" si="40"/>
        <v>16.6266</v>
      </c>
      <c r="H874" s="11">
        <f t="shared" si="41"/>
        <v>108.9966</v>
      </c>
    </row>
    <row r="875" spans="1:8" x14ac:dyDescent="0.25">
      <c r="A875" s="38">
        <v>874</v>
      </c>
      <c r="B875" s="27" t="s">
        <v>403</v>
      </c>
      <c r="C875" s="26">
        <v>124.09</v>
      </c>
      <c r="D875" s="19">
        <v>1</v>
      </c>
      <c r="E875" s="24" t="s">
        <v>2</v>
      </c>
      <c r="F875" s="10">
        <f t="shared" si="39"/>
        <v>124.09</v>
      </c>
      <c r="G875" s="11">
        <f t="shared" si="40"/>
        <v>22.336199999999998</v>
      </c>
      <c r="H875" s="11">
        <f t="shared" si="41"/>
        <v>146.42619999999999</v>
      </c>
    </row>
    <row r="876" spans="1:8" x14ac:dyDescent="0.25">
      <c r="A876" s="38">
        <v>875</v>
      </c>
      <c r="B876" s="27" t="s">
        <v>404</v>
      </c>
      <c r="C876" s="26">
        <v>172.64</v>
      </c>
      <c r="D876" s="19">
        <v>1</v>
      </c>
      <c r="E876" s="24" t="s">
        <v>2</v>
      </c>
      <c r="F876" s="10">
        <f t="shared" si="39"/>
        <v>172.64</v>
      </c>
      <c r="G876" s="11">
        <f t="shared" si="40"/>
        <v>31.075199999999995</v>
      </c>
      <c r="H876" s="11">
        <f t="shared" si="41"/>
        <v>203.71519999999998</v>
      </c>
    </row>
    <row r="877" spans="1:8" x14ac:dyDescent="0.25">
      <c r="A877" s="57">
        <v>876</v>
      </c>
      <c r="B877" s="27" t="s">
        <v>405</v>
      </c>
      <c r="C877" s="26">
        <v>44.88</v>
      </c>
      <c r="D877" s="19">
        <v>1</v>
      </c>
      <c r="E877" s="24" t="s">
        <v>2</v>
      </c>
      <c r="F877" s="10">
        <f t="shared" si="39"/>
        <v>44.88</v>
      </c>
      <c r="G877" s="11">
        <f t="shared" si="40"/>
        <v>8.0784000000000002</v>
      </c>
      <c r="H877" s="11">
        <f t="shared" si="41"/>
        <v>52.958400000000005</v>
      </c>
    </row>
    <row r="878" spans="1:8" x14ac:dyDescent="0.25">
      <c r="A878" s="38">
        <v>877</v>
      </c>
      <c r="B878" s="27" t="s">
        <v>406</v>
      </c>
      <c r="C878" s="26">
        <v>104.94</v>
      </c>
      <c r="D878" s="19">
        <v>1</v>
      </c>
      <c r="E878" s="24" t="s">
        <v>2</v>
      </c>
      <c r="F878" s="10">
        <f t="shared" si="39"/>
        <v>104.94</v>
      </c>
      <c r="G878" s="11">
        <f t="shared" si="40"/>
        <v>18.889199999999999</v>
      </c>
      <c r="H878" s="11">
        <f t="shared" si="41"/>
        <v>123.8292</v>
      </c>
    </row>
    <row r="879" spans="1:8" x14ac:dyDescent="0.25">
      <c r="A879" s="38">
        <v>878</v>
      </c>
      <c r="B879" s="27" t="s">
        <v>407</v>
      </c>
      <c r="C879" s="26">
        <v>145.72999999999999</v>
      </c>
      <c r="D879" s="15">
        <v>1</v>
      </c>
      <c r="E879" s="24" t="s">
        <v>2</v>
      </c>
      <c r="F879" s="10">
        <f t="shared" si="39"/>
        <v>145.72999999999999</v>
      </c>
      <c r="G879" s="11">
        <f t="shared" si="40"/>
        <v>26.231399999999997</v>
      </c>
      <c r="H879" s="11">
        <f t="shared" si="41"/>
        <v>171.9614</v>
      </c>
    </row>
    <row r="880" spans="1:8" x14ac:dyDescent="0.25">
      <c r="A880" s="38">
        <v>879</v>
      </c>
      <c r="B880" s="27" t="s">
        <v>408</v>
      </c>
      <c r="C880" s="26">
        <v>773.03</v>
      </c>
      <c r="D880" s="19">
        <v>1</v>
      </c>
      <c r="E880" s="24" t="s">
        <v>2</v>
      </c>
      <c r="F880" s="10">
        <f t="shared" si="39"/>
        <v>773.03</v>
      </c>
      <c r="G880" s="11">
        <f t="shared" si="40"/>
        <v>139.1454</v>
      </c>
      <c r="H880" s="11">
        <f t="shared" si="41"/>
        <v>912.17539999999997</v>
      </c>
    </row>
    <row r="881" spans="1:8" x14ac:dyDescent="0.25">
      <c r="A881" s="57">
        <v>880</v>
      </c>
      <c r="B881" s="27" t="s">
        <v>409</v>
      </c>
      <c r="C881" s="26">
        <v>16.809999999999999</v>
      </c>
      <c r="D881" s="19">
        <v>1</v>
      </c>
      <c r="E881" s="24" t="s">
        <v>6</v>
      </c>
      <c r="F881" s="10">
        <f t="shared" si="39"/>
        <v>16.809999999999999</v>
      </c>
      <c r="G881" s="11">
        <f t="shared" si="40"/>
        <v>3.0257999999999998</v>
      </c>
      <c r="H881" s="11">
        <f t="shared" si="41"/>
        <v>19.835799999999999</v>
      </c>
    </row>
    <row r="882" spans="1:8" ht="25.5" x14ac:dyDescent="0.25">
      <c r="A882" s="38">
        <v>881</v>
      </c>
      <c r="B882" s="27" t="s">
        <v>410</v>
      </c>
      <c r="C882" s="26">
        <v>68.75</v>
      </c>
      <c r="D882" s="19">
        <v>1</v>
      </c>
      <c r="E882" s="24" t="s">
        <v>2</v>
      </c>
      <c r="F882" s="10">
        <f t="shared" si="39"/>
        <v>68.75</v>
      </c>
      <c r="G882" s="11">
        <f t="shared" si="40"/>
        <v>12.375</v>
      </c>
      <c r="H882" s="11">
        <f t="shared" si="41"/>
        <v>81.125</v>
      </c>
    </row>
    <row r="883" spans="1:8" ht="25.5" x14ac:dyDescent="0.25">
      <c r="A883" s="38">
        <v>882</v>
      </c>
      <c r="B883" s="27" t="s">
        <v>411</v>
      </c>
      <c r="C883" s="28">
        <v>466.98</v>
      </c>
      <c r="D883" s="19">
        <v>1</v>
      </c>
      <c r="E883" s="24" t="s">
        <v>2</v>
      </c>
      <c r="F883" s="10">
        <f t="shared" si="39"/>
        <v>466.98</v>
      </c>
      <c r="G883" s="11">
        <f t="shared" si="40"/>
        <v>84.056399999999996</v>
      </c>
      <c r="H883" s="11">
        <f t="shared" si="41"/>
        <v>551.03639999999996</v>
      </c>
    </row>
    <row r="884" spans="1:8" ht="25.5" x14ac:dyDescent="0.25">
      <c r="A884" s="38">
        <v>883</v>
      </c>
      <c r="B884" s="27" t="s">
        <v>412</v>
      </c>
      <c r="C884" s="28">
        <v>557.63</v>
      </c>
      <c r="D884" s="15">
        <v>1</v>
      </c>
      <c r="E884" s="24" t="s">
        <v>2</v>
      </c>
      <c r="F884" s="10">
        <f t="shared" si="39"/>
        <v>557.63</v>
      </c>
      <c r="G884" s="11">
        <f t="shared" si="40"/>
        <v>100.37339999999999</v>
      </c>
      <c r="H884" s="11">
        <f t="shared" si="41"/>
        <v>658.00339999999994</v>
      </c>
    </row>
    <row r="885" spans="1:8" ht="25.5" x14ac:dyDescent="0.25">
      <c r="A885" s="57">
        <v>884</v>
      </c>
      <c r="B885" s="27" t="s">
        <v>413</v>
      </c>
      <c r="C885" s="28">
        <v>88.98</v>
      </c>
      <c r="D885" s="19">
        <v>1</v>
      </c>
      <c r="E885" s="24" t="s">
        <v>2</v>
      </c>
      <c r="F885" s="10">
        <f t="shared" si="39"/>
        <v>88.98</v>
      </c>
      <c r="G885" s="11">
        <f t="shared" si="40"/>
        <v>16.016400000000001</v>
      </c>
      <c r="H885" s="11">
        <f t="shared" si="41"/>
        <v>104.99640000000001</v>
      </c>
    </row>
    <row r="886" spans="1:8" ht="25.5" x14ac:dyDescent="0.25">
      <c r="A886" s="38">
        <v>885</v>
      </c>
      <c r="B886" s="27" t="s">
        <v>414</v>
      </c>
      <c r="C886" s="28">
        <v>88.98</v>
      </c>
      <c r="D886" s="19">
        <v>1</v>
      </c>
      <c r="E886" s="24" t="s">
        <v>2</v>
      </c>
      <c r="F886" s="10">
        <f t="shared" si="39"/>
        <v>88.98</v>
      </c>
      <c r="G886" s="11">
        <f t="shared" si="40"/>
        <v>16.016400000000001</v>
      </c>
      <c r="H886" s="11">
        <f t="shared" si="41"/>
        <v>104.99640000000001</v>
      </c>
    </row>
    <row r="887" spans="1:8" x14ac:dyDescent="0.25">
      <c r="A887" s="38">
        <v>886</v>
      </c>
      <c r="B887" s="27" t="s">
        <v>415</v>
      </c>
      <c r="C887" s="28">
        <v>394.07</v>
      </c>
      <c r="D887" s="19">
        <v>1</v>
      </c>
      <c r="E887" s="24" t="s">
        <v>2</v>
      </c>
      <c r="F887" s="10">
        <f t="shared" ref="F887:F936" si="42">C887*D887</f>
        <v>394.07</v>
      </c>
      <c r="G887" s="11">
        <f t="shared" ref="G887:G936" si="43">F887*0.18</f>
        <v>70.932599999999994</v>
      </c>
      <c r="H887" s="11">
        <f t="shared" ref="H887:H936" si="44">F887+G887</f>
        <v>465.00259999999997</v>
      </c>
    </row>
    <row r="888" spans="1:8" x14ac:dyDescent="0.25">
      <c r="A888" s="38">
        <v>887</v>
      </c>
      <c r="B888" s="29" t="s">
        <v>416</v>
      </c>
      <c r="C888" s="28">
        <v>1275.25</v>
      </c>
      <c r="D888" s="19">
        <v>1</v>
      </c>
      <c r="E888" s="24" t="s">
        <v>2</v>
      </c>
      <c r="F888" s="10">
        <f t="shared" si="42"/>
        <v>1275.25</v>
      </c>
      <c r="G888" s="11">
        <f t="shared" si="43"/>
        <v>229.54499999999999</v>
      </c>
      <c r="H888" s="11">
        <f t="shared" si="44"/>
        <v>1504.7950000000001</v>
      </c>
    </row>
    <row r="889" spans="1:8" x14ac:dyDescent="0.25">
      <c r="A889" s="57">
        <v>888</v>
      </c>
      <c r="B889" s="27" t="s">
        <v>417</v>
      </c>
      <c r="C889" s="26">
        <v>2379.36</v>
      </c>
      <c r="D889" s="19">
        <v>1</v>
      </c>
      <c r="E889" s="24" t="s">
        <v>2</v>
      </c>
      <c r="F889" s="10">
        <f t="shared" si="42"/>
        <v>2379.36</v>
      </c>
      <c r="G889" s="11">
        <f t="shared" si="43"/>
        <v>428.28480000000002</v>
      </c>
      <c r="H889" s="11">
        <f t="shared" si="44"/>
        <v>2807.6448</v>
      </c>
    </row>
    <row r="890" spans="1:8" x14ac:dyDescent="0.25">
      <c r="A890" s="38">
        <v>889</v>
      </c>
      <c r="B890" s="27" t="s">
        <v>418</v>
      </c>
      <c r="C890" s="26">
        <v>648.14</v>
      </c>
      <c r="D890" s="19">
        <v>1</v>
      </c>
      <c r="E890" s="24" t="s">
        <v>2</v>
      </c>
      <c r="F890" s="10">
        <f t="shared" si="42"/>
        <v>648.14</v>
      </c>
      <c r="G890" s="11">
        <f t="shared" si="43"/>
        <v>116.6652</v>
      </c>
      <c r="H890" s="11">
        <f t="shared" si="44"/>
        <v>764.80520000000001</v>
      </c>
    </row>
    <row r="891" spans="1:8" x14ac:dyDescent="0.25">
      <c r="A891" s="38">
        <v>890</v>
      </c>
      <c r="B891" s="27" t="s">
        <v>419</v>
      </c>
      <c r="C891" s="26">
        <v>135.59</v>
      </c>
      <c r="D891" s="19">
        <v>1</v>
      </c>
      <c r="E891" s="24" t="s">
        <v>2</v>
      </c>
      <c r="F891" s="10">
        <f t="shared" si="42"/>
        <v>135.59</v>
      </c>
      <c r="G891" s="11">
        <f t="shared" si="43"/>
        <v>24.406199999999998</v>
      </c>
      <c r="H891" s="11">
        <f t="shared" si="44"/>
        <v>159.99619999999999</v>
      </c>
    </row>
    <row r="892" spans="1:8" x14ac:dyDescent="0.25">
      <c r="A892" s="38">
        <v>891</v>
      </c>
      <c r="B892" s="27" t="s">
        <v>420</v>
      </c>
      <c r="C892" s="26">
        <v>118.64</v>
      </c>
      <c r="D892" s="19">
        <v>1</v>
      </c>
      <c r="E892" s="24" t="s">
        <v>2</v>
      </c>
      <c r="F892" s="10">
        <f t="shared" si="42"/>
        <v>118.64</v>
      </c>
      <c r="G892" s="11">
        <f t="shared" si="43"/>
        <v>21.3552</v>
      </c>
      <c r="H892" s="11">
        <f t="shared" si="44"/>
        <v>139.99520000000001</v>
      </c>
    </row>
    <row r="893" spans="1:8" x14ac:dyDescent="0.25">
      <c r="A893" s="57">
        <v>892</v>
      </c>
      <c r="B893" s="27" t="s">
        <v>421</v>
      </c>
      <c r="C893" s="26">
        <v>179.44</v>
      </c>
      <c r="D893" s="15">
        <v>1</v>
      </c>
      <c r="E893" s="24" t="s">
        <v>2</v>
      </c>
      <c r="F893" s="10">
        <f t="shared" si="42"/>
        <v>179.44</v>
      </c>
      <c r="G893" s="11">
        <f t="shared" si="43"/>
        <v>32.299199999999999</v>
      </c>
      <c r="H893" s="11">
        <f t="shared" si="44"/>
        <v>211.73919999999998</v>
      </c>
    </row>
    <row r="894" spans="1:8" x14ac:dyDescent="0.25">
      <c r="A894" s="38">
        <v>893</v>
      </c>
      <c r="B894" s="27" t="s">
        <v>422</v>
      </c>
      <c r="C894" s="26">
        <v>38.049999999999997</v>
      </c>
      <c r="D894" s="19">
        <v>1</v>
      </c>
      <c r="E894" s="24" t="s">
        <v>2</v>
      </c>
      <c r="F894" s="10">
        <f t="shared" si="42"/>
        <v>38.049999999999997</v>
      </c>
      <c r="G894" s="11">
        <f t="shared" si="43"/>
        <v>6.8489999999999993</v>
      </c>
      <c r="H894" s="11">
        <f t="shared" si="44"/>
        <v>44.898999999999994</v>
      </c>
    </row>
    <row r="895" spans="1:8" x14ac:dyDescent="0.25">
      <c r="A895" s="38">
        <v>894</v>
      </c>
      <c r="B895" s="27" t="s">
        <v>423</v>
      </c>
      <c r="C895" s="26">
        <v>32.229999999999997</v>
      </c>
      <c r="D895" s="19">
        <v>1</v>
      </c>
      <c r="E895" s="24" t="s">
        <v>2</v>
      </c>
      <c r="F895" s="10">
        <f t="shared" si="42"/>
        <v>32.229999999999997</v>
      </c>
      <c r="G895" s="11">
        <f t="shared" si="43"/>
        <v>5.8013999999999992</v>
      </c>
      <c r="H895" s="11">
        <f t="shared" si="44"/>
        <v>38.031399999999998</v>
      </c>
    </row>
    <row r="896" spans="1:8" ht="25.5" x14ac:dyDescent="0.25">
      <c r="A896" s="38">
        <v>895</v>
      </c>
      <c r="B896" s="27" t="s">
        <v>424</v>
      </c>
      <c r="C896" s="26">
        <v>1018.18</v>
      </c>
      <c r="D896" s="19">
        <v>1</v>
      </c>
      <c r="E896" s="24" t="s">
        <v>2</v>
      </c>
      <c r="F896" s="10">
        <f t="shared" si="42"/>
        <v>1018.18</v>
      </c>
      <c r="G896" s="11">
        <f t="shared" si="43"/>
        <v>183.27239999999998</v>
      </c>
      <c r="H896" s="11">
        <f t="shared" si="44"/>
        <v>1201.4523999999999</v>
      </c>
    </row>
    <row r="897" spans="1:8" ht="25.5" x14ac:dyDescent="0.25">
      <c r="A897" s="57">
        <v>896</v>
      </c>
      <c r="B897" s="27" t="s">
        <v>425</v>
      </c>
      <c r="C897" s="26">
        <v>1008.22</v>
      </c>
      <c r="D897" s="19">
        <v>1</v>
      </c>
      <c r="E897" s="24" t="s">
        <v>2</v>
      </c>
      <c r="F897" s="10">
        <f t="shared" si="42"/>
        <v>1008.22</v>
      </c>
      <c r="G897" s="11">
        <f t="shared" si="43"/>
        <v>181.4796</v>
      </c>
      <c r="H897" s="11">
        <f t="shared" si="44"/>
        <v>1189.6995999999999</v>
      </c>
    </row>
    <row r="898" spans="1:8" x14ac:dyDescent="0.25">
      <c r="A898" s="38">
        <v>897</v>
      </c>
      <c r="B898" s="27" t="s">
        <v>426</v>
      </c>
      <c r="C898" s="26">
        <v>830.23</v>
      </c>
      <c r="D898" s="15">
        <v>1</v>
      </c>
      <c r="E898" s="24" t="s">
        <v>2</v>
      </c>
      <c r="F898" s="10">
        <f t="shared" si="42"/>
        <v>830.23</v>
      </c>
      <c r="G898" s="11">
        <f t="shared" si="43"/>
        <v>149.44139999999999</v>
      </c>
      <c r="H898" s="11">
        <f t="shared" si="44"/>
        <v>979.67139999999995</v>
      </c>
    </row>
    <row r="899" spans="1:8" x14ac:dyDescent="0.25">
      <c r="A899" s="38">
        <v>898</v>
      </c>
      <c r="B899" s="27" t="s">
        <v>427</v>
      </c>
      <c r="C899" s="26">
        <v>554.97</v>
      </c>
      <c r="D899" s="19">
        <v>1</v>
      </c>
      <c r="E899" s="24" t="s">
        <v>2</v>
      </c>
      <c r="F899" s="10">
        <f t="shared" si="42"/>
        <v>554.97</v>
      </c>
      <c r="G899" s="11">
        <f t="shared" si="43"/>
        <v>99.894599999999997</v>
      </c>
      <c r="H899" s="11">
        <f t="shared" si="44"/>
        <v>654.8646</v>
      </c>
    </row>
    <row r="900" spans="1:8" x14ac:dyDescent="0.25">
      <c r="A900" s="38">
        <v>899</v>
      </c>
      <c r="B900" s="27" t="s">
        <v>428</v>
      </c>
      <c r="C900" s="26">
        <v>705.94</v>
      </c>
      <c r="D900" s="19">
        <v>1</v>
      </c>
      <c r="E900" s="24" t="s">
        <v>2</v>
      </c>
      <c r="F900" s="10">
        <f t="shared" si="42"/>
        <v>705.94</v>
      </c>
      <c r="G900" s="11">
        <f t="shared" si="43"/>
        <v>127.06920000000001</v>
      </c>
      <c r="H900" s="11">
        <f t="shared" si="44"/>
        <v>833.00920000000008</v>
      </c>
    </row>
    <row r="901" spans="1:8" x14ac:dyDescent="0.25">
      <c r="A901" s="57">
        <v>900</v>
      </c>
      <c r="B901" s="27" t="s">
        <v>429</v>
      </c>
      <c r="C901" s="26">
        <v>652.58000000000004</v>
      </c>
      <c r="D901" s="19">
        <v>1</v>
      </c>
      <c r="E901" s="24" t="s">
        <v>2</v>
      </c>
      <c r="F901" s="10">
        <f t="shared" si="42"/>
        <v>652.58000000000004</v>
      </c>
      <c r="G901" s="11">
        <f t="shared" si="43"/>
        <v>117.4644</v>
      </c>
      <c r="H901" s="11">
        <f t="shared" si="44"/>
        <v>770.0444</v>
      </c>
    </row>
    <row r="902" spans="1:8" x14ac:dyDescent="0.25">
      <c r="A902" s="38">
        <v>901</v>
      </c>
      <c r="B902" s="27" t="s">
        <v>430</v>
      </c>
      <c r="C902" s="26">
        <v>415.11</v>
      </c>
      <c r="D902" s="19">
        <v>1</v>
      </c>
      <c r="E902" s="24" t="s">
        <v>2</v>
      </c>
      <c r="F902" s="10">
        <f t="shared" si="42"/>
        <v>415.11</v>
      </c>
      <c r="G902" s="11">
        <f t="shared" si="43"/>
        <v>74.719800000000006</v>
      </c>
      <c r="H902" s="11">
        <f t="shared" si="44"/>
        <v>489.82980000000003</v>
      </c>
    </row>
    <row r="903" spans="1:8" ht="25.5" x14ac:dyDescent="0.25">
      <c r="A903" s="38">
        <v>902</v>
      </c>
      <c r="B903" s="27" t="s">
        <v>431</v>
      </c>
      <c r="C903" s="26">
        <v>2005.23</v>
      </c>
      <c r="D903" s="15">
        <v>1</v>
      </c>
      <c r="E903" s="24" t="s">
        <v>6</v>
      </c>
      <c r="F903" s="10">
        <f t="shared" si="42"/>
        <v>2005.23</v>
      </c>
      <c r="G903" s="11">
        <f t="shared" si="43"/>
        <v>360.94139999999999</v>
      </c>
      <c r="H903" s="11">
        <f t="shared" si="44"/>
        <v>2366.1714000000002</v>
      </c>
    </row>
    <row r="904" spans="1:8" ht="25.5" x14ac:dyDescent="0.25">
      <c r="A904" s="38">
        <v>903</v>
      </c>
      <c r="B904" s="27" t="s">
        <v>432</v>
      </c>
      <c r="C904" s="26">
        <v>567.79999999999995</v>
      </c>
      <c r="D904" s="19">
        <v>1</v>
      </c>
      <c r="E904" s="24" t="s">
        <v>6</v>
      </c>
      <c r="F904" s="10">
        <f t="shared" si="42"/>
        <v>567.79999999999995</v>
      </c>
      <c r="G904" s="11">
        <f t="shared" si="43"/>
        <v>102.20399999999999</v>
      </c>
      <c r="H904" s="11">
        <f t="shared" si="44"/>
        <v>670.00399999999991</v>
      </c>
    </row>
    <row r="905" spans="1:8" ht="25.5" x14ac:dyDescent="0.25">
      <c r="A905" s="57">
        <v>904</v>
      </c>
      <c r="B905" s="27" t="s">
        <v>433</v>
      </c>
      <c r="C905" s="26">
        <v>1679.66</v>
      </c>
      <c r="D905" s="19">
        <v>1</v>
      </c>
      <c r="E905" s="24" t="s">
        <v>272</v>
      </c>
      <c r="F905" s="10">
        <f t="shared" si="42"/>
        <v>1679.66</v>
      </c>
      <c r="G905" s="11">
        <f t="shared" si="43"/>
        <v>302.33879999999999</v>
      </c>
      <c r="H905" s="11">
        <f t="shared" si="44"/>
        <v>1981.9988000000001</v>
      </c>
    </row>
    <row r="906" spans="1:8" ht="25.5" x14ac:dyDescent="0.25">
      <c r="A906" s="38">
        <v>905</v>
      </c>
      <c r="B906" s="27" t="s">
        <v>434</v>
      </c>
      <c r="C906" s="26">
        <v>2774.39</v>
      </c>
      <c r="D906" s="19">
        <v>1</v>
      </c>
      <c r="E906" s="24" t="s">
        <v>272</v>
      </c>
      <c r="F906" s="10">
        <f t="shared" si="42"/>
        <v>2774.39</v>
      </c>
      <c r="G906" s="11">
        <f t="shared" si="43"/>
        <v>499.39019999999994</v>
      </c>
      <c r="H906" s="11">
        <f t="shared" si="44"/>
        <v>3273.7801999999997</v>
      </c>
    </row>
    <row r="907" spans="1:8" ht="25.5" x14ac:dyDescent="0.25">
      <c r="A907" s="38">
        <v>906</v>
      </c>
      <c r="B907" s="27" t="s">
        <v>435</v>
      </c>
      <c r="C907" s="28">
        <v>829.07</v>
      </c>
      <c r="D907" s="19">
        <v>1</v>
      </c>
      <c r="E907" s="24" t="s">
        <v>272</v>
      </c>
      <c r="F907" s="10">
        <f t="shared" si="42"/>
        <v>829.07</v>
      </c>
      <c r="G907" s="11">
        <f t="shared" si="43"/>
        <v>149.23259999999999</v>
      </c>
      <c r="H907" s="11">
        <f t="shared" si="44"/>
        <v>978.30259999999998</v>
      </c>
    </row>
    <row r="908" spans="1:8" ht="25.5" x14ac:dyDescent="0.25">
      <c r="A908" s="38">
        <v>907</v>
      </c>
      <c r="B908" s="27" t="s">
        <v>436</v>
      </c>
      <c r="C908" s="28">
        <v>1300.1500000000001</v>
      </c>
      <c r="D908" s="15">
        <v>1</v>
      </c>
      <c r="E908" s="24" t="s">
        <v>272</v>
      </c>
      <c r="F908" s="10">
        <f t="shared" si="42"/>
        <v>1300.1500000000001</v>
      </c>
      <c r="G908" s="11">
        <f t="shared" si="43"/>
        <v>234.02700000000002</v>
      </c>
      <c r="H908" s="11">
        <f t="shared" si="44"/>
        <v>1534.1770000000001</v>
      </c>
    </row>
    <row r="909" spans="1:8" ht="25.5" x14ac:dyDescent="0.25">
      <c r="A909" s="57">
        <v>908</v>
      </c>
      <c r="B909" s="27" t="s">
        <v>437</v>
      </c>
      <c r="C909" s="28">
        <v>1044.8599999999999</v>
      </c>
      <c r="D909" s="19">
        <v>1</v>
      </c>
      <c r="E909" s="24" t="s">
        <v>272</v>
      </c>
      <c r="F909" s="10">
        <f t="shared" si="42"/>
        <v>1044.8599999999999</v>
      </c>
      <c r="G909" s="11">
        <f t="shared" si="43"/>
        <v>188.07479999999998</v>
      </c>
      <c r="H909" s="11">
        <f t="shared" si="44"/>
        <v>1232.9348</v>
      </c>
    </row>
    <row r="910" spans="1:8" ht="25.5" x14ac:dyDescent="0.25">
      <c r="A910" s="38">
        <v>909</v>
      </c>
      <c r="B910" s="27" t="s">
        <v>438</v>
      </c>
      <c r="C910" s="28">
        <v>2085.7600000000002</v>
      </c>
      <c r="D910" s="19">
        <v>1</v>
      </c>
      <c r="E910" s="24" t="s">
        <v>272</v>
      </c>
      <c r="F910" s="10">
        <f t="shared" si="42"/>
        <v>2085.7600000000002</v>
      </c>
      <c r="G910" s="11">
        <f t="shared" si="43"/>
        <v>375.43680000000001</v>
      </c>
      <c r="H910" s="11">
        <f t="shared" si="44"/>
        <v>2461.1968000000002</v>
      </c>
    </row>
    <row r="911" spans="1:8" ht="25.5" x14ac:dyDescent="0.25">
      <c r="A911" s="38">
        <v>910</v>
      </c>
      <c r="B911" s="27" t="s">
        <v>439</v>
      </c>
      <c r="C911" s="28">
        <v>673.31</v>
      </c>
      <c r="D911" s="19">
        <v>1</v>
      </c>
      <c r="E911" s="24" t="s">
        <v>272</v>
      </c>
      <c r="F911" s="10">
        <f t="shared" si="42"/>
        <v>673.31</v>
      </c>
      <c r="G911" s="11">
        <f t="shared" si="43"/>
        <v>121.19579999999999</v>
      </c>
      <c r="H911" s="11">
        <f t="shared" si="44"/>
        <v>794.50579999999991</v>
      </c>
    </row>
    <row r="912" spans="1:8" ht="25.5" x14ac:dyDescent="0.25">
      <c r="A912" s="38">
        <v>911</v>
      </c>
      <c r="B912" s="29" t="s">
        <v>440</v>
      </c>
      <c r="C912" s="28">
        <v>2625.58</v>
      </c>
      <c r="D912" s="19">
        <v>1</v>
      </c>
      <c r="E912" s="24" t="s">
        <v>272</v>
      </c>
      <c r="F912" s="10">
        <f t="shared" si="42"/>
        <v>2625.58</v>
      </c>
      <c r="G912" s="11">
        <f t="shared" si="43"/>
        <v>472.60439999999994</v>
      </c>
      <c r="H912" s="11">
        <f t="shared" si="44"/>
        <v>3098.1844000000001</v>
      </c>
    </row>
    <row r="913" spans="1:8" ht="25.5" x14ac:dyDescent="0.25">
      <c r="A913" s="57">
        <v>912</v>
      </c>
      <c r="B913" s="27" t="s">
        <v>441</v>
      </c>
      <c r="C913" s="26">
        <v>1809.5</v>
      </c>
      <c r="D913" s="19">
        <v>1</v>
      </c>
      <c r="E913" s="24" t="s">
        <v>2</v>
      </c>
      <c r="F913" s="10">
        <f t="shared" si="42"/>
        <v>1809.5</v>
      </c>
      <c r="G913" s="11">
        <f t="shared" si="43"/>
        <v>325.70999999999998</v>
      </c>
      <c r="H913" s="11">
        <f t="shared" si="44"/>
        <v>2135.21</v>
      </c>
    </row>
    <row r="914" spans="1:8" ht="25.5" x14ac:dyDescent="0.25">
      <c r="A914" s="38">
        <v>913</v>
      </c>
      <c r="B914" s="27" t="s">
        <v>442</v>
      </c>
      <c r="C914" s="26">
        <v>2522.96</v>
      </c>
      <c r="D914" s="19">
        <v>1</v>
      </c>
      <c r="E914" s="24" t="s">
        <v>2</v>
      </c>
      <c r="F914" s="10">
        <f t="shared" si="42"/>
        <v>2522.96</v>
      </c>
      <c r="G914" s="11">
        <f t="shared" si="43"/>
        <v>454.13279999999997</v>
      </c>
      <c r="H914" s="11">
        <f t="shared" si="44"/>
        <v>2977.0927999999999</v>
      </c>
    </row>
    <row r="915" spans="1:8" ht="25.5" x14ac:dyDescent="0.25">
      <c r="A915" s="38">
        <v>914</v>
      </c>
      <c r="B915" s="27" t="s">
        <v>443</v>
      </c>
      <c r="C915" s="26">
        <v>579.04</v>
      </c>
      <c r="D915" s="19">
        <v>1</v>
      </c>
      <c r="E915" s="24" t="s">
        <v>2</v>
      </c>
      <c r="F915" s="10">
        <f t="shared" si="42"/>
        <v>579.04</v>
      </c>
      <c r="G915" s="11">
        <f t="shared" si="43"/>
        <v>104.2272</v>
      </c>
      <c r="H915" s="11">
        <f t="shared" si="44"/>
        <v>683.2672</v>
      </c>
    </row>
    <row r="916" spans="1:8" x14ac:dyDescent="0.25">
      <c r="A916" s="38">
        <v>915</v>
      </c>
      <c r="B916" s="27" t="s">
        <v>444</v>
      </c>
      <c r="C916" s="26">
        <v>1631.04</v>
      </c>
      <c r="D916" s="19">
        <v>1</v>
      </c>
      <c r="E916" s="24" t="s">
        <v>2</v>
      </c>
      <c r="F916" s="10">
        <f t="shared" si="42"/>
        <v>1631.04</v>
      </c>
      <c r="G916" s="11">
        <f t="shared" si="43"/>
        <v>293.5872</v>
      </c>
      <c r="H916" s="11">
        <f t="shared" si="44"/>
        <v>1924.6271999999999</v>
      </c>
    </row>
    <row r="917" spans="1:8" x14ac:dyDescent="0.25">
      <c r="A917" s="57">
        <v>916</v>
      </c>
      <c r="B917" s="27" t="s">
        <v>445</v>
      </c>
      <c r="C917" s="26">
        <v>1517.59</v>
      </c>
      <c r="D917" s="15">
        <v>1</v>
      </c>
      <c r="E917" s="24" t="s">
        <v>2</v>
      </c>
      <c r="F917" s="10">
        <f t="shared" si="42"/>
        <v>1517.59</v>
      </c>
      <c r="G917" s="11">
        <f t="shared" si="43"/>
        <v>273.1662</v>
      </c>
      <c r="H917" s="11">
        <f t="shared" si="44"/>
        <v>1790.7561999999998</v>
      </c>
    </row>
    <row r="918" spans="1:8" x14ac:dyDescent="0.25">
      <c r="A918" s="38">
        <v>917</v>
      </c>
      <c r="B918" s="27" t="s">
        <v>446</v>
      </c>
      <c r="C918" s="26">
        <v>484.75</v>
      </c>
      <c r="D918" s="19">
        <v>1</v>
      </c>
      <c r="E918" s="24" t="s">
        <v>2</v>
      </c>
      <c r="F918" s="10">
        <f t="shared" si="42"/>
        <v>484.75</v>
      </c>
      <c r="G918" s="11">
        <f t="shared" si="43"/>
        <v>87.254999999999995</v>
      </c>
      <c r="H918" s="11">
        <f t="shared" si="44"/>
        <v>572.005</v>
      </c>
    </row>
    <row r="919" spans="1:8" x14ac:dyDescent="0.25">
      <c r="A919" s="38">
        <v>918</v>
      </c>
      <c r="B919" s="27" t="s">
        <v>447</v>
      </c>
      <c r="C919" s="26">
        <v>461.91</v>
      </c>
      <c r="D919" s="19">
        <v>1</v>
      </c>
      <c r="E919" s="24" t="s">
        <v>2</v>
      </c>
      <c r="F919" s="10">
        <f t="shared" si="42"/>
        <v>461.91</v>
      </c>
      <c r="G919" s="11">
        <f t="shared" si="43"/>
        <v>83.143799999999999</v>
      </c>
      <c r="H919" s="11">
        <f t="shared" si="44"/>
        <v>545.05380000000002</v>
      </c>
    </row>
    <row r="920" spans="1:8" x14ac:dyDescent="0.25">
      <c r="A920" s="38">
        <v>919</v>
      </c>
      <c r="B920" s="27" t="s">
        <v>448</v>
      </c>
      <c r="C920" s="26">
        <v>338.88</v>
      </c>
      <c r="D920" s="19">
        <v>1</v>
      </c>
      <c r="E920" s="24" t="s">
        <v>2</v>
      </c>
      <c r="F920" s="10">
        <f t="shared" si="42"/>
        <v>338.88</v>
      </c>
      <c r="G920" s="11">
        <f t="shared" si="43"/>
        <v>60.998399999999997</v>
      </c>
      <c r="H920" s="11">
        <f t="shared" si="44"/>
        <v>399.8784</v>
      </c>
    </row>
    <row r="921" spans="1:8" x14ac:dyDescent="0.25">
      <c r="A921" s="57">
        <v>920</v>
      </c>
      <c r="B921" s="27" t="s">
        <v>449</v>
      </c>
      <c r="C921" s="26">
        <v>330.31</v>
      </c>
      <c r="D921" s="19">
        <v>1</v>
      </c>
      <c r="E921" s="24" t="s">
        <v>2</v>
      </c>
      <c r="F921" s="10">
        <f t="shared" si="42"/>
        <v>330.31</v>
      </c>
      <c r="G921" s="11">
        <f t="shared" si="43"/>
        <v>59.455799999999996</v>
      </c>
      <c r="H921" s="11">
        <f t="shared" si="44"/>
        <v>389.76580000000001</v>
      </c>
    </row>
    <row r="922" spans="1:8" x14ac:dyDescent="0.25">
      <c r="A922" s="38">
        <v>921</v>
      </c>
      <c r="B922" s="27" t="s">
        <v>450</v>
      </c>
      <c r="C922" s="26">
        <v>336.04</v>
      </c>
      <c r="D922" s="15">
        <v>1</v>
      </c>
      <c r="E922" s="24" t="s">
        <v>2</v>
      </c>
      <c r="F922" s="10">
        <f t="shared" si="42"/>
        <v>336.04</v>
      </c>
      <c r="G922" s="11">
        <f t="shared" si="43"/>
        <v>60.487200000000001</v>
      </c>
      <c r="H922" s="11">
        <f t="shared" si="44"/>
        <v>396.52719999999999</v>
      </c>
    </row>
    <row r="923" spans="1:8" x14ac:dyDescent="0.25">
      <c r="A923" s="38">
        <v>922</v>
      </c>
      <c r="B923" s="27" t="s">
        <v>451</v>
      </c>
      <c r="C923" s="26">
        <v>225.19</v>
      </c>
      <c r="D923" s="19">
        <v>1</v>
      </c>
      <c r="E923" s="24" t="s">
        <v>2</v>
      </c>
      <c r="F923" s="10">
        <f t="shared" si="42"/>
        <v>225.19</v>
      </c>
      <c r="G923" s="11">
        <f t="shared" si="43"/>
        <v>40.534199999999998</v>
      </c>
      <c r="H923" s="11">
        <f t="shared" si="44"/>
        <v>265.7242</v>
      </c>
    </row>
    <row r="924" spans="1:8" x14ac:dyDescent="0.25">
      <c r="A924" s="38">
        <v>923</v>
      </c>
      <c r="B924" s="27" t="s">
        <v>452</v>
      </c>
      <c r="C924" s="26">
        <v>315.89999999999998</v>
      </c>
      <c r="D924" s="19">
        <v>1</v>
      </c>
      <c r="E924" s="24" t="s">
        <v>2</v>
      </c>
      <c r="F924" s="10">
        <f t="shared" si="42"/>
        <v>315.89999999999998</v>
      </c>
      <c r="G924" s="11">
        <f t="shared" si="43"/>
        <v>56.861999999999995</v>
      </c>
      <c r="H924" s="11">
        <f t="shared" si="44"/>
        <v>372.76199999999994</v>
      </c>
    </row>
    <row r="925" spans="1:8" x14ac:dyDescent="0.25">
      <c r="A925" s="57">
        <v>924</v>
      </c>
      <c r="B925" s="27" t="s">
        <v>453</v>
      </c>
      <c r="C925" s="26">
        <v>283.87</v>
      </c>
      <c r="D925" s="19">
        <v>1</v>
      </c>
      <c r="E925" s="24" t="s">
        <v>2</v>
      </c>
      <c r="F925" s="10">
        <f t="shared" si="42"/>
        <v>283.87</v>
      </c>
      <c r="G925" s="11">
        <f t="shared" si="43"/>
        <v>51.096600000000002</v>
      </c>
      <c r="H925" s="11">
        <f t="shared" si="44"/>
        <v>334.96660000000003</v>
      </c>
    </row>
    <row r="926" spans="1:8" x14ac:dyDescent="0.25">
      <c r="A926" s="38">
        <v>925</v>
      </c>
      <c r="B926" s="27" t="s">
        <v>454</v>
      </c>
      <c r="C926" s="26">
        <v>360.92</v>
      </c>
      <c r="D926" s="19">
        <v>1</v>
      </c>
      <c r="E926" s="24" t="s">
        <v>2</v>
      </c>
      <c r="F926" s="10">
        <f t="shared" si="42"/>
        <v>360.92</v>
      </c>
      <c r="G926" s="11">
        <f t="shared" si="43"/>
        <v>64.965599999999995</v>
      </c>
      <c r="H926" s="11">
        <f t="shared" si="44"/>
        <v>425.88560000000001</v>
      </c>
    </row>
    <row r="927" spans="1:8" x14ac:dyDescent="0.25">
      <c r="A927" s="38">
        <v>926</v>
      </c>
      <c r="B927" s="27" t="s">
        <v>455</v>
      </c>
      <c r="C927" s="26">
        <v>360.88</v>
      </c>
      <c r="D927" s="15">
        <v>1</v>
      </c>
      <c r="E927" s="24" t="s">
        <v>2</v>
      </c>
      <c r="F927" s="10">
        <f t="shared" si="42"/>
        <v>360.88</v>
      </c>
      <c r="G927" s="11">
        <f t="shared" si="43"/>
        <v>64.958399999999997</v>
      </c>
      <c r="H927" s="11">
        <f t="shared" si="44"/>
        <v>425.83839999999998</v>
      </c>
    </row>
    <row r="928" spans="1:8" x14ac:dyDescent="0.25">
      <c r="A928" s="38">
        <v>927</v>
      </c>
      <c r="B928" s="27" t="s">
        <v>456</v>
      </c>
      <c r="C928" s="26">
        <v>1060.3399999999999</v>
      </c>
      <c r="D928" s="19">
        <v>1</v>
      </c>
      <c r="E928" s="24" t="s">
        <v>6</v>
      </c>
      <c r="F928" s="10">
        <f t="shared" si="42"/>
        <v>1060.3399999999999</v>
      </c>
      <c r="G928" s="11">
        <f t="shared" si="43"/>
        <v>190.86119999999997</v>
      </c>
      <c r="H928" s="11">
        <f t="shared" si="44"/>
        <v>1251.2012</v>
      </c>
    </row>
    <row r="929" spans="1:8" x14ac:dyDescent="0.25">
      <c r="A929" s="57">
        <v>928</v>
      </c>
      <c r="B929" s="27" t="s">
        <v>457</v>
      </c>
      <c r="C929" s="26">
        <v>44.48</v>
      </c>
      <c r="D929" s="19">
        <v>1</v>
      </c>
      <c r="E929" s="24" t="s">
        <v>6</v>
      </c>
      <c r="F929" s="10">
        <f t="shared" si="42"/>
        <v>44.48</v>
      </c>
      <c r="G929" s="11">
        <f t="shared" si="43"/>
        <v>8.0063999999999993</v>
      </c>
      <c r="H929" s="11">
        <f t="shared" si="44"/>
        <v>52.486399999999996</v>
      </c>
    </row>
    <row r="930" spans="1:8" x14ac:dyDescent="0.25">
      <c r="A930" s="38">
        <v>929</v>
      </c>
      <c r="B930" s="27" t="s">
        <v>458</v>
      </c>
      <c r="C930" s="26">
        <v>64.2</v>
      </c>
      <c r="D930" s="19">
        <v>1</v>
      </c>
      <c r="E930" s="24" t="s">
        <v>6</v>
      </c>
      <c r="F930" s="10">
        <f t="shared" si="42"/>
        <v>64.2</v>
      </c>
      <c r="G930" s="11">
        <f t="shared" si="43"/>
        <v>11.556000000000001</v>
      </c>
      <c r="H930" s="11">
        <f t="shared" si="44"/>
        <v>75.756</v>
      </c>
    </row>
    <row r="931" spans="1:8" x14ac:dyDescent="0.25">
      <c r="A931" s="38">
        <v>930</v>
      </c>
      <c r="B931" s="27" t="s">
        <v>459</v>
      </c>
      <c r="C931" s="28">
        <v>260.25</v>
      </c>
      <c r="D931" s="19">
        <v>1</v>
      </c>
      <c r="E931" s="24" t="s">
        <v>6</v>
      </c>
      <c r="F931" s="10">
        <f t="shared" si="42"/>
        <v>260.25</v>
      </c>
      <c r="G931" s="11">
        <f t="shared" si="43"/>
        <v>46.844999999999999</v>
      </c>
      <c r="H931" s="11">
        <f t="shared" si="44"/>
        <v>307.09500000000003</v>
      </c>
    </row>
    <row r="932" spans="1:8" x14ac:dyDescent="0.25">
      <c r="A932" s="38">
        <v>931</v>
      </c>
      <c r="B932" s="27" t="s">
        <v>460</v>
      </c>
      <c r="C932" s="28">
        <v>588.54999999999995</v>
      </c>
      <c r="D932" s="15">
        <v>1</v>
      </c>
      <c r="E932" s="24" t="s">
        <v>6</v>
      </c>
      <c r="F932" s="10">
        <f t="shared" si="42"/>
        <v>588.54999999999995</v>
      </c>
      <c r="G932" s="11">
        <f t="shared" si="43"/>
        <v>105.93899999999999</v>
      </c>
      <c r="H932" s="11">
        <f t="shared" si="44"/>
        <v>694.48899999999992</v>
      </c>
    </row>
    <row r="933" spans="1:8" x14ac:dyDescent="0.25">
      <c r="A933" s="57">
        <v>932</v>
      </c>
      <c r="B933" s="27" t="s">
        <v>461</v>
      </c>
      <c r="C933" s="28">
        <v>172.03</v>
      </c>
      <c r="D933" s="19">
        <v>1</v>
      </c>
      <c r="E933" s="24" t="s">
        <v>6</v>
      </c>
      <c r="F933" s="10">
        <f t="shared" si="42"/>
        <v>172.03</v>
      </c>
      <c r="G933" s="11">
        <f t="shared" si="43"/>
        <v>30.965399999999999</v>
      </c>
      <c r="H933" s="11">
        <f t="shared" si="44"/>
        <v>202.99539999999999</v>
      </c>
    </row>
    <row r="934" spans="1:8" x14ac:dyDescent="0.25">
      <c r="A934" s="38">
        <v>933</v>
      </c>
      <c r="B934" s="27" t="s">
        <v>462</v>
      </c>
      <c r="C934" s="28">
        <v>633.04999999999995</v>
      </c>
      <c r="D934" s="19">
        <v>1</v>
      </c>
      <c r="E934" s="24" t="s">
        <v>6</v>
      </c>
      <c r="F934" s="10">
        <f t="shared" si="42"/>
        <v>633.04999999999995</v>
      </c>
      <c r="G934" s="11">
        <f t="shared" si="43"/>
        <v>113.94899999999998</v>
      </c>
      <c r="H934" s="11">
        <f t="shared" si="44"/>
        <v>746.99899999999991</v>
      </c>
    </row>
    <row r="935" spans="1:8" ht="25.5" x14ac:dyDescent="0.25">
      <c r="A935" s="38">
        <v>934</v>
      </c>
      <c r="B935" s="27" t="s">
        <v>463</v>
      </c>
      <c r="C935" s="28">
        <v>633.04999999999995</v>
      </c>
      <c r="D935" s="19">
        <v>1</v>
      </c>
      <c r="E935" s="24" t="s">
        <v>6</v>
      </c>
      <c r="F935" s="10">
        <f t="shared" si="42"/>
        <v>633.04999999999995</v>
      </c>
      <c r="G935" s="11">
        <f t="shared" si="43"/>
        <v>113.94899999999998</v>
      </c>
      <c r="H935" s="11">
        <f t="shared" si="44"/>
        <v>746.99899999999991</v>
      </c>
    </row>
    <row r="936" spans="1:8" x14ac:dyDescent="0.25">
      <c r="A936" s="38">
        <v>935</v>
      </c>
      <c r="B936" s="29" t="s">
        <v>464</v>
      </c>
      <c r="C936" s="28">
        <v>633.04999999999995</v>
      </c>
      <c r="D936" s="19">
        <v>1</v>
      </c>
      <c r="E936" s="24" t="s">
        <v>6</v>
      </c>
      <c r="F936" s="10">
        <f t="shared" si="42"/>
        <v>633.04999999999995</v>
      </c>
      <c r="G936" s="11">
        <f t="shared" si="43"/>
        <v>113.94899999999998</v>
      </c>
      <c r="H936" s="11">
        <f t="shared" si="44"/>
        <v>746.99899999999991</v>
      </c>
    </row>
    <row r="937" spans="1:8" s="12" customFormat="1" ht="12.75" x14ac:dyDescent="0.2">
      <c r="A937" s="109" t="s">
        <v>27</v>
      </c>
      <c r="B937" s="110"/>
      <c r="C937" s="11">
        <f>SUM(C2:C936)</f>
        <v>566087.82000000018</v>
      </c>
      <c r="D937" s="11"/>
      <c r="E937" s="11"/>
      <c r="F937" s="11">
        <f>SUM(F2:F936)</f>
        <v>566087.82000000018</v>
      </c>
      <c r="G937" s="11">
        <f>SUM(G2:G936)</f>
        <v>101886.18600000002</v>
      </c>
      <c r="H937" s="11">
        <f>SUM(H2:H936)</f>
        <v>667974.0060000004</v>
      </c>
    </row>
  </sheetData>
  <mergeCells count="1">
    <mergeCell ref="A937:B93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7"/>
  <sheetViews>
    <sheetView topLeftCell="A418" workbookViewId="0">
      <selection activeCell="C446" sqref="C446"/>
    </sheetView>
  </sheetViews>
  <sheetFormatPr defaultColWidth="8.85546875" defaultRowHeight="12.75" x14ac:dyDescent="0.2"/>
  <cols>
    <col min="1" max="1" width="4.7109375" style="31" customWidth="1"/>
    <col min="2" max="2" width="42.7109375" style="32" customWidth="1"/>
    <col min="3" max="3" width="8.7109375" style="33" customWidth="1"/>
    <col min="4" max="4" width="9" style="34" bestFit="1" customWidth="1"/>
    <col min="5" max="5" width="8.85546875" style="35"/>
    <col min="6" max="6" width="9.7109375" style="33" bestFit="1" customWidth="1"/>
    <col min="7" max="7" width="9" style="33" bestFit="1" customWidth="1"/>
    <col min="8" max="8" width="9.7109375" style="33" bestFit="1" customWidth="1"/>
    <col min="9" max="16384" width="8.85546875" style="12"/>
  </cols>
  <sheetData>
    <row r="1" spans="1:8" s="4" customFormat="1" ht="45.75" customHeight="1" x14ac:dyDescent="0.2">
      <c r="A1" s="1" t="s">
        <v>19</v>
      </c>
      <c r="B1" s="1" t="s">
        <v>0</v>
      </c>
      <c r="C1" s="2" t="s">
        <v>20</v>
      </c>
      <c r="D1" s="3" t="s">
        <v>21</v>
      </c>
      <c r="E1" s="2" t="s">
        <v>22</v>
      </c>
      <c r="F1" s="2" t="s">
        <v>23</v>
      </c>
      <c r="G1" s="2" t="s">
        <v>24</v>
      </c>
      <c r="H1" s="2" t="s">
        <v>25</v>
      </c>
    </row>
    <row r="2" spans="1:8" ht="25.5" x14ac:dyDescent="0.2">
      <c r="A2" s="5">
        <v>1</v>
      </c>
      <c r="B2" s="6" t="s">
        <v>28</v>
      </c>
      <c r="C2" s="7">
        <v>111.86</v>
      </c>
      <c r="D2" s="8">
        <v>1</v>
      </c>
      <c r="E2" s="9" t="s">
        <v>2</v>
      </c>
      <c r="F2" s="10">
        <f>C2*D2</f>
        <v>111.86</v>
      </c>
      <c r="G2" s="11">
        <f>F2*0.18</f>
        <v>20.134799999999998</v>
      </c>
      <c r="H2" s="11">
        <f>F2+G2</f>
        <v>131.9948</v>
      </c>
    </row>
    <row r="3" spans="1:8" ht="25.5" x14ac:dyDescent="0.2">
      <c r="A3" s="5">
        <v>2</v>
      </c>
      <c r="B3" s="13" t="s">
        <v>29</v>
      </c>
      <c r="C3" s="14">
        <v>111.86</v>
      </c>
      <c r="D3" s="15">
        <v>1</v>
      </c>
      <c r="E3" s="16" t="s">
        <v>2</v>
      </c>
      <c r="F3" s="10">
        <f t="shared" ref="F3:F66" si="0">C3*D3</f>
        <v>111.86</v>
      </c>
      <c r="G3" s="11">
        <f t="shared" ref="G3:G66" si="1">F3*0.18</f>
        <v>20.134799999999998</v>
      </c>
      <c r="H3" s="11">
        <f t="shared" ref="H3:H66" si="2">F3+G3</f>
        <v>131.9948</v>
      </c>
    </row>
    <row r="4" spans="1:8" ht="25.5" x14ac:dyDescent="0.2">
      <c r="A4" s="5">
        <v>3</v>
      </c>
      <c r="B4" s="17" t="s">
        <v>30</v>
      </c>
      <c r="C4" s="18">
        <v>111.86</v>
      </c>
      <c r="D4" s="19">
        <v>1</v>
      </c>
      <c r="E4" s="20" t="s">
        <v>2</v>
      </c>
      <c r="F4" s="10">
        <f t="shared" si="0"/>
        <v>111.86</v>
      </c>
      <c r="G4" s="11">
        <f t="shared" si="1"/>
        <v>20.134799999999998</v>
      </c>
      <c r="H4" s="11">
        <f t="shared" si="2"/>
        <v>131.9948</v>
      </c>
    </row>
    <row r="5" spans="1:8" ht="25.5" x14ac:dyDescent="0.2">
      <c r="A5" s="5">
        <v>4</v>
      </c>
      <c r="B5" s="21" t="s">
        <v>31</v>
      </c>
      <c r="C5" s="18">
        <v>8.34</v>
      </c>
      <c r="D5" s="19">
        <v>1</v>
      </c>
      <c r="E5" s="20" t="s">
        <v>2</v>
      </c>
      <c r="F5" s="10">
        <f t="shared" si="0"/>
        <v>8.34</v>
      </c>
      <c r="G5" s="11">
        <f t="shared" si="1"/>
        <v>1.5011999999999999</v>
      </c>
      <c r="H5" s="11">
        <f t="shared" si="2"/>
        <v>9.8412000000000006</v>
      </c>
    </row>
    <row r="6" spans="1:8" ht="25.5" x14ac:dyDescent="0.2">
      <c r="A6" s="5">
        <v>5</v>
      </c>
      <c r="B6" s="21" t="s">
        <v>32</v>
      </c>
      <c r="C6" s="18">
        <v>45.08</v>
      </c>
      <c r="D6" s="19">
        <v>1</v>
      </c>
      <c r="E6" s="20" t="s">
        <v>2</v>
      </c>
      <c r="F6" s="10">
        <f t="shared" si="0"/>
        <v>45.08</v>
      </c>
      <c r="G6" s="11">
        <f t="shared" si="1"/>
        <v>8.1143999999999998</v>
      </c>
      <c r="H6" s="11">
        <f t="shared" si="2"/>
        <v>53.194400000000002</v>
      </c>
    </row>
    <row r="7" spans="1:8" ht="25.5" x14ac:dyDescent="0.2">
      <c r="A7" s="5">
        <v>6</v>
      </c>
      <c r="B7" s="21" t="s">
        <v>33</v>
      </c>
      <c r="C7" s="18">
        <v>155.93</v>
      </c>
      <c r="D7" s="15">
        <v>1</v>
      </c>
      <c r="E7" s="22" t="s">
        <v>2</v>
      </c>
      <c r="F7" s="10">
        <f t="shared" si="0"/>
        <v>155.93</v>
      </c>
      <c r="G7" s="11">
        <f t="shared" si="1"/>
        <v>28.067399999999999</v>
      </c>
      <c r="H7" s="11">
        <f t="shared" si="2"/>
        <v>183.9974</v>
      </c>
    </row>
    <row r="8" spans="1:8" ht="25.5" x14ac:dyDescent="0.2">
      <c r="A8" s="5">
        <v>7</v>
      </c>
      <c r="B8" s="21" t="s">
        <v>34</v>
      </c>
      <c r="C8" s="23">
        <v>218.39</v>
      </c>
      <c r="D8" s="19">
        <v>1</v>
      </c>
      <c r="E8" s="24" t="s">
        <v>2</v>
      </c>
      <c r="F8" s="10">
        <f t="shared" si="0"/>
        <v>218.39</v>
      </c>
      <c r="G8" s="11">
        <f t="shared" si="1"/>
        <v>39.310199999999995</v>
      </c>
      <c r="H8" s="11">
        <f t="shared" si="2"/>
        <v>257.7002</v>
      </c>
    </row>
    <row r="9" spans="1:8" ht="25.5" x14ac:dyDescent="0.2">
      <c r="A9" s="5">
        <v>8</v>
      </c>
      <c r="B9" s="25" t="s">
        <v>35</v>
      </c>
      <c r="C9" s="26">
        <v>261.42</v>
      </c>
      <c r="D9" s="19">
        <v>1</v>
      </c>
      <c r="E9" s="24" t="s">
        <v>2</v>
      </c>
      <c r="F9" s="10">
        <f t="shared" si="0"/>
        <v>261.42</v>
      </c>
      <c r="G9" s="11">
        <f t="shared" si="1"/>
        <v>47.055599999999998</v>
      </c>
      <c r="H9" s="11">
        <f t="shared" si="2"/>
        <v>308.47559999999999</v>
      </c>
    </row>
    <row r="10" spans="1:8" x14ac:dyDescent="0.2">
      <c r="A10" s="5">
        <v>9</v>
      </c>
      <c r="B10" s="27" t="s">
        <v>36</v>
      </c>
      <c r="C10" s="26">
        <v>236.59</v>
      </c>
      <c r="D10" s="19">
        <v>1</v>
      </c>
      <c r="E10" s="24" t="s">
        <v>2</v>
      </c>
      <c r="F10" s="10">
        <f t="shared" si="0"/>
        <v>236.59</v>
      </c>
      <c r="G10" s="11">
        <f t="shared" si="1"/>
        <v>42.586199999999998</v>
      </c>
      <c r="H10" s="11">
        <f t="shared" si="2"/>
        <v>279.17619999999999</v>
      </c>
    </row>
    <row r="11" spans="1:8" ht="25.5" x14ac:dyDescent="0.2">
      <c r="A11" s="5">
        <v>10</v>
      </c>
      <c r="B11" s="27" t="s">
        <v>37</v>
      </c>
      <c r="C11" s="26">
        <v>151.69</v>
      </c>
      <c r="D11" s="19">
        <v>1</v>
      </c>
      <c r="E11" s="24" t="s">
        <v>2</v>
      </c>
      <c r="F11" s="10">
        <f t="shared" si="0"/>
        <v>151.69</v>
      </c>
      <c r="G11" s="11">
        <f t="shared" si="1"/>
        <v>27.304199999999998</v>
      </c>
      <c r="H11" s="11">
        <f t="shared" si="2"/>
        <v>178.99420000000001</v>
      </c>
    </row>
    <row r="12" spans="1:8" ht="25.5" x14ac:dyDescent="0.2">
      <c r="A12" s="5">
        <v>11</v>
      </c>
      <c r="B12" s="27" t="s">
        <v>38</v>
      </c>
      <c r="C12" s="26">
        <v>106.81</v>
      </c>
      <c r="D12" s="15">
        <v>1</v>
      </c>
      <c r="E12" s="24" t="s">
        <v>2</v>
      </c>
      <c r="F12" s="10">
        <f t="shared" si="0"/>
        <v>106.81</v>
      </c>
      <c r="G12" s="11">
        <f t="shared" si="1"/>
        <v>19.2258</v>
      </c>
      <c r="H12" s="11">
        <f t="shared" si="2"/>
        <v>126.03579999999999</v>
      </c>
    </row>
    <row r="13" spans="1:8" ht="25.5" x14ac:dyDescent="0.2">
      <c r="A13" s="5">
        <v>12</v>
      </c>
      <c r="B13" s="27" t="s">
        <v>39</v>
      </c>
      <c r="C13" s="26">
        <v>106.81</v>
      </c>
      <c r="D13" s="19">
        <v>1</v>
      </c>
      <c r="E13" s="24" t="s">
        <v>2</v>
      </c>
      <c r="F13" s="10">
        <f t="shared" si="0"/>
        <v>106.81</v>
      </c>
      <c r="G13" s="11">
        <f t="shared" si="1"/>
        <v>19.2258</v>
      </c>
      <c r="H13" s="11">
        <f t="shared" si="2"/>
        <v>126.03579999999999</v>
      </c>
    </row>
    <row r="14" spans="1:8" x14ac:dyDescent="0.2">
      <c r="A14" s="5">
        <v>13</v>
      </c>
      <c r="B14" s="27" t="s">
        <v>40</v>
      </c>
      <c r="C14" s="26">
        <v>46.47</v>
      </c>
      <c r="D14" s="19">
        <v>1</v>
      </c>
      <c r="E14" s="24" t="s">
        <v>2</v>
      </c>
      <c r="F14" s="10">
        <f t="shared" si="0"/>
        <v>46.47</v>
      </c>
      <c r="G14" s="11">
        <f t="shared" si="1"/>
        <v>8.3645999999999994</v>
      </c>
      <c r="H14" s="11">
        <f t="shared" si="2"/>
        <v>54.834599999999995</v>
      </c>
    </row>
    <row r="15" spans="1:8" x14ac:dyDescent="0.2">
      <c r="A15" s="5">
        <v>14</v>
      </c>
      <c r="B15" s="27" t="s">
        <v>41</v>
      </c>
      <c r="C15" s="26">
        <v>46.47</v>
      </c>
      <c r="D15" s="19">
        <v>1</v>
      </c>
      <c r="E15" s="24" t="s">
        <v>2</v>
      </c>
      <c r="F15" s="10">
        <f t="shared" si="0"/>
        <v>46.47</v>
      </c>
      <c r="G15" s="11">
        <f t="shared" si="1"/>
        <v>8.3645999999999994</v>
      </c>
      <c r="H15" s="11">
        <f t="shared" si="2"/>
        <v>54.834599999999995</v>
      </c>
    </row>
    <row r="16" spans="1:8" x14ac:dyDescent="0.2">
      <c r="A16" s="5">
        <v>15</v>
      </c>
      <c r="B16" s="27" t="s">
        <v>42</v>
      </c>
      <c r="C16" s="28">
        <v>46.19</v>
      </c>
      <c r="D16" s="19">
        <v>1</v>
      </c>
      <c r="E16" s="24" t="s">
        <v>2</v>
      </c>
      <c r="F16" s="10">
        <f t="shared" si="0"/>
        <v>46.19</v>
      </c>
      <c r="G16" s="11">
        <f t="shared" si="1"/>
        <v>8.3141999999999996</v>
      </c>
      <c r="H16" s="11">
        <f t="shared" si="2"/>
        <v>54.504199999999997</v>
      </c>
    </row>
    <row r="17" spans="1:8" x14ac:dyDescent="0.2">
      <c r="A17" s="5">
        <v>16</v>
      </c>
      <c r="B17" s="29" t="s">
        <v>43</v>
      </c>
      <c r="C17" s="28">
        <v>46.19</v>
      </c>
      <c r="D17" s="15">
        <v>1</v>
      </c>
      <c r="E17" s="24" t="s">
        <v>2</v>
      </c>
      <c r="F17" s="10">
        <f t="shared" si="0"/>
        <v>46.19</v>
      </c>
      <c r="G17" s="11">
        <f t="shared" si="1"/>
        <v>8.3141999999999996</v>
      </c>
      <c r="H17" s="11">
        <f t="shared" si="2"/>
        <v>54.504199999999997</v>
      </c>
    </row>
    <row r="18" spans="1:8" x14ac:dyDescent="0.2">
      <c r="A18" s="5">
        <v>17</v>
      </c>
      <c r="B18" s="27" t="s">
        <v>44</v>
      </c>
      <c r="C18" s="28">
        <v>54.81</v>
      </c>
      <c r="D18" s="19">
        <v>1</v>
      </c>
      <c r="E18" s="24" t="s">
        <v>2</v>
      </c>
      <c r="F18" s="10">
        <f t="shared" si="0"/>
        <v>54.81</v>
      </c>
      <c r="G18" s="11">
        <f t="shared" si="1"/>
        <v>9.8658000000000001</v>
      </c>
      <c r="H18" s="11">
        <f t="shared" si="2"/>
        <v>64.67580000000001</v>
      </c>
    </row>
    <row r="19" spans="1:8" x14ac:dyDescent="0.2">
      <c r="A19" s="5">
        <v>18</v>
      </c>
      <c r="B19" s="27" t="s">
        <v>45</v>
      </c>
      <c r="C19" s="28">
        <v>54.81</v>
      </c>
      <c r="D19" s="19">
        <v>1</v>
      </c>
      <c r="E19" s="24" t="s">
        <v>2</v>
      </c>
      <c r="F19" s="10">
        <f t="shared" si="0"/>
        <v>54.81</v>
      </c>
      <c r="G19" s="11">
        <f t="shared" si="1"/>
        <v>9.8658000000000001</v>
      </c>
      <c r="H19" s="11">
        <f t="shared" si="2"/>
        <v>64.67580000000001</v>
      </c>
    </row>
    <row r="20" spans="1:8" x14ac:dyDescent="0.2">
      <c r="A20" s="5">
        <v>19</v>
      </c>
      <c r="B20" s="27" t="s">
        <v>46</v>
      </c>
      <c r="C20" s="28">
        <v>54.81</v>
      </c>
      <c r="D20" s="19">
        <v>1</v>
      </c>
      <c r="E20" s="24" t="s">
        <v>2</v>
      </c>
      <c r="F20" s="10">
        <f t="shared" si="0"/>
        <v>54.81</v>
      </c>
      <c r="G20" s="11">
        <f t="shared" si="1"/>
        <v>9.8658000000000001</v>
      </c>
      <c r="H20" s="11">
        <f t="shared" si="2"/>
        <v>64.67580000000001</v>
      </c>
    </row>
    <row r="21" spans="1:8" x14ac:dyDescent="0.2">
      <c r="A21" s="5">
        <v>20</v>
      </c>
      <c r="B21" s="27" t="s">
        <v>47</v>
      </c>
      <c r="C21" s="28">
        <v>54.81</v>
      </c>
      <c r="D21" s="15">
        <v>1</v>
      </c>
      <c r="E21" s="24" t="s">
        <v>2</v>
      </c>
      <c r="F21" s="10">
        <f t="shared" si="0"/>
        <v>54.81</v>
      </c>
      <c r="G21" s="11">
        <f t="shared" si="1"/>
        <v>9.8658000000000001</v>
      </c>
      <c r="H21" s="11">
        <f t="shared" si="2"/>
        <v>64.67580000000001</v>
      </c>
    </row>
    <row r="22" spans="1:8" ht="25.5" x14ac:dyDescent="0.2">
      <c r="A22" s="5">
        <v>21</v>
      </c>
      <c r="B22" s="27" t="s">
        <v>48</v>
      </c>
      <c r="C22" s="28">
        <v>81.599999999999994</v>
      </c>
      <c r="D22" s="19">
        <v>1</v>
      </c>
      <c r="E22" s="24" t="s">
        <v>2</v>
      </c>
      <c r="F22" s="10">
        <f t="shared" si="0"/>
        <v>81.599999999999994</v>
      </c>
      <c r="G22" s="11">
        <f t="shared" si="1"/>
        <v>14.687999999999999</v>
      </c>
      <c r="H22" s="11">
        <f t="shared" si="2"/>
        <v>96.287999999999997</v>
      </c>
    </row>
    <row r="23" spans="1:8" ht="25.5" x14ac:dyDescent="0.2">
      <c r="A23" s="5">
        <v>22</v>
      </c>
      <c r="B23" s="29" t="s">
        <v>49</v>
      </c>
      <c r="C23" s="23">
        <v>429.1</v>
      </c>
      <c r="D23" s="19">
        <v>1</v>
      </c>
      <c r="E23" s="24" t="s">
        <v>50</v>
      </c>
      <c r="F23" s="10">
        <f t="shared" si="0"/>
        <v>429.1</v>
      </c>
      <c r="G23" s="11">
        <f t="shared" si="1"/>
        <v>77.238</v>
      </c>
      <c r="H23" s="11">
        <f t="shared" si="2"/>
        <v>506.33800000000002</v>
      </c>
    </row>
    <row r="24" spans="1:8" ht="25.5" x14ac:dyDescent="0.2">
      <c r="A24" s="5">
        <v>23</v>
      </c>
      <c r="B24" s="25" t="s">
        <v>51</v>
      </c>
      <c r="C24" s="26">
        <v>81.599999999999994</v>
      </c>
      <c r="D24" s="19">
        <v>1</v>
      </c>
      <c r="E24" s="24" t="s">
        <v>2</v>
      </c>
      <c r="F24" s="10">
        <f t="shared" si="0"/>
        <v>81.599999999999994</v>
      </c>
      <c r="G24" s="11">
        <f t="shared" si="1"/>
        <v>14.687999999999999</v>
      </c>
      <c r="H24" s="11">
        <f t="shared" si="2"/>
        <v>96.287999999999997</v>
      </c>
    </row>
    <row r="25" spans="1:8" x14ac:dyDescent="0.2">
      <c r="A25" s="5">
        <v>24</v>
      </c>
      <c r="B25" s="27" t="s">
        <v>52</v>
      </c>
      <c r="C25" s="26">
        <v>142.41</v>
      </c>
      <c r="D25" s="19">
        <v>1</v>
      </c>
      <c r="E25" s="24" t="s">
        <v>2</v>
      </c>
      <c r="F25" s="10">
        <f t="shared" si="0"/>
        <v>142.41</v>
      </c>
      <c r="G25" s="11">
        <f t="shared" si="1"/>
        <v>25.633799999999997</v>
      </c>
      <c r="H25" s="11">
        <f t="shared" si="2"/>
        <v>168.0438</v>
      </c>
    </row>
    <row r="26" spans="1:8" x14ac:dyDescent="0.2">
      <c r="A26" s="5">
        <v>25</v>
      </c>
      <c r="B26" s="27" t="s">
        <v>53</v>
      </c>
      <c r="C26" s="26">
        <v>148.03</v>
      </c>
      <c r="D26" s="15">
        <v>1</v>
      </c>
      <c r="E26" s="24" t="s">
        <v>2</v>
      </c>
      <c r="F26" s="10">
        <f t="shared" si="0"/>
        <v>148.03</v>
      </c>
      <c r="G26" s="11">
        <f t="shared" si="1"/>
        <v>26.645399999999999</v>
      </c>
      <c r="H26" s="11">
        <f t="shared" si="2"/>
        <v>174.6754</v>
      </c>
    </row>
    <row r="27" spans="1:8" ht="25.5" x14ac:dyDescent="0.2">
      <c r="A27" s="5">
        <v>26</v>
      </c>
      <c r="B27" s="27" t="s">
        <v>54</v>
      </c>
      <c r="C27" s="26">
        <v>133.38999999999999</v>
      </c>
      <c r="D27" s="19">
        <v>1</v>
      </c>
      <c r="E27" s="24" t="s">
        <v>6</v>
      </c>
      <c r="F27" s="10">
        <f t="shared" si="0"/>
        <v>133.38999999999999</v>
      </c>
      <c r="G27" s="11">
        <f t="shared" si="1"/>
        <v>24.010199999999998</v>
      </c>
      <c r="H27" s="11">
        <f t="shared" si="2"/>
        <v>157.40019999999998</v>
      </c>
    </row>
    <row r="28" spans="1:8" ht="25.5" x14ac:dyDescent="0.2">
      <c r="A28" s="5">
        <v>27</v>
      </c>
      <c r="B28" s="27" t="s">
        <v>55</v>
      </c>
      <c r="C28" s="26">
        <v>113.9</v>
      </c>
      <c r="D28" s="19">
        <v>1</v>
      </c>
      <c r="E28" s="24" t="s">
        <v>6</v>
      </c>
      <c r="F28" s="10">
        <f t="shared" si="0"/>
        <v>113.9</v>
      </c>
      <c r="G28" s="11">
        <f t="shared" si="1"/>
        <v>20.501999999999999</v>
      </c>
      <c r="H28" s="11">
        <f t="shared" si="2"/>
        <v>134.40200000000002</v>
      </c>
    </row>
    <row r="29" spans="1:8" ht="25.5" x14ac:dyDescent="0.2">
      <c r="A29" s="5">
        <v>28</v>
      </c>
      <c r="B29" s="27" t="s">
        <v>56</v>
      </c>
      <c r="C29" s="26">
        <v>97.55</v>
      </c>
      <c r="D29" s="19">
        <v>1</v>
      </c>
      <c r="E29" s="24" t="s">
        <v>6</v>
      </c>
      <c r="F29" s="10">
        <f t="shared" si="0"/>
        <v>97.55</v>
      </c>
      <c r="G29" s="11">
        <f t="shared" si="1"/>
        <v>17.558999999999997</v>
      </c>
      <c r="H29" s="11">
        <f t="shared" si="2"/>
        <v>115.10899999999999</v>
      </c>
    </row>
    <row r="30" spans="1:8" ht="25.5" x14ac:dyDescent="0.2">
      <c r="A30" s="5">
        <v>29</v>
      </c>
      <c r="B30" s="27" t="s">
        <v>57</v>
      </c>
      <c r="C30" s="26">
        <v>130.07</v>
      </c>
      <c r="D30" s="19">
        <v>1</v>
      </c>
      <c r="E30" s="24" t="s">
        <v>6</v>
      </c>
      <c r="F30" s="10">
        <f t="shared" si="0"/>
        <v>130.07</v>
      </c>
      <c r="G30" s="11">
        <f t="shared" si="1"/>
        <v>23.412599999999998</v>
      </c>
      <c r="H30" s="11">
        <f t="shared" si="2"/>
        <v>153.48259999999999</v>
      </c>
    </row>
    <row r="31" spans="1:8" ht="25.5" x14ac:dyDescent="0.2">
      <c r="A31" s="5">
        <v>30</v>
      </c>
      <c r="B31" s="27" t="s">
        <v>58</v>
      </c>
      <c r="C31" s="26">
        <v>115.99</v>
      </c>
      <c r="D31" s="15">
        <v>1</v>
      </c>
      <c r="E31" s="24" t="s">
        <v>6</v>
      </c>
      <c r="F31" s="10">
        <f t="shared" si="0"/>
        <v>115.99</v>
      </c>
      <c r="G31" s="11">
        <f t="shared" si="1"/>
        <v>20.8782</v>
      </c>
      <c r="H31" s="11">
        <f t="shared" si="2"/>
        <v>136.8682</v>
      </c>
    </row>
    <row r="32" spans="1:8" ht="25.5" x14ac:dyDescent="0.2">
      <c r="A32" s="5">
        <v>31</v>
      </c>
      <c r="B32" s="27" t="s">
        <v>59</v>
      </c>
      <c r="C32" s="26">
        <v>236.44</v>
      </c>
      <c r="D32" s="19">
        <v>1</v>
      </c>
      <c r="E32" s="24" t="s">
        <v>6</v>
      </c>
      <c r="F32" s="10">
        <f t="shared" si="0"/>
        <v>236.44</v>
      </c>
      <c r="G32" s="11">
        <f t="shared" si="1"/>
        <v>42.559199999999997</v>
      </c>
      <c r="H32" s="11">
        <f t="shared" si="2"/>
        <v>278.99919999999997</v>
      </c>
    </row>
    <row r="33" spans="1:8" x14ac:dyDescent="0.2">
      <c r="A33" s="5">
        <v>32</v>
      </c>
      <c r="B33" s="27" t="s">
        <v>60</v>
      </c>
      <c r="C33" s="26">
        <v>137.80000000000001</v>
      </c>
      <c r="D33" s="19">
        <v>1</v>
      </c>
      <c r="E33" s="24" t="s">
        <v>2</v>
      </c>
      <c r="F33" s="10">
        <f t="shared" si="0"/>
        <v>137.80000000000001</v>
      </c>
      <c r="G33" s="11">
        <f t="shared" si="1"/>
        <v>24.804000000000002</v>
      </c>
      <c r="H33" s="11">
        <f t="shared" si="2"/>
        <v>162.60400000000001</v>
      </c>
    </row>
    <row r="34" spans="1:8" ht="25.5" x14ac:dyDescent="0.2">
      <c r="A34" s="5">
        <v>33</v>
      </c>
      <c r="B34" s="27" t="s">
        <v>61</v>
      </c>
      <c r="C34" s="26">
        <v>325.42</v>
      </c>
      <c r="D34" s="19">
        <v>1</v>
      </c>
      <c r="E34" s="24" t="s">
        <v>6</v>
      </c>
      <c r="F34" s="10">
        <f t="shared" si="0"/>
        <v>325.42</v>
      </c>
      <c r="G34" s="11">
        <f t="shared" si="1"/>
        <v>58.575600000000001</v>
      </c>
      <c r="H34" s="11">
        <f t="shared" si="2"/>
        <v>383.99560000000002</v>
      </c>
    </row>
    <row r="35" spans="1:8" ht="25.5" x14ac:dyDescent="0.2">
      <c r="A35" s="5">
        <v>34</v>
      </c>
      <c r="B35" s="27" t="s">
        <v>62</v>
      </c>
      <c r="C35" s="26">
        <v>325.42</v>
      </c>
      <c r="D35" s="19">
        <v>1</v>
      </c>
      <c r="E35" s="24" t="s">
        <v>6</v>
      </c>
      <c r="F35" s="10">
        <f t="shared" si="0"/>
        <v>325.42</v>
      </c>
      <c r="G35" s="11">
        <f t="shared" si="1"/>
        <v>58.575600000000001</v>
      </c>
      <c r="H35" s="11">
        <f t="shared" si="2"/>
        <v>383.99560000000002</v>
      </c>
    </row>
    <row r="36" spans="1:8" x14ac:dyDescent="0.2">
      <c r="A36" s="5">
        <v>35</v>
      </c>
      <c r="B36" s="27" t="s">
        <v>63</v>
      </c>
      <c r="C36" s="26">
        <v>66.95</v>
      </c>
      <c r="D36" s="15">
        <v>1</v>
      </c>
      <c r="E36" s="24" t="s">
        <v>2</v>
      </c>
      <c r="F36" s="10">
        <f t="shared" si="0"/>
        <v>66.95</v>
      </c>
      <c r="G36" s="11">
        <f t="shared" si="1"/>
        <v>12.051</v>
      </c>
      <c r="H36" s="11">
        <f t="shared" si="2"/>
        <v>79.001000000000005</v>
      </c>
    </row>
    <row r="37" spans="1:8" x14ac:dyDescent="0.2">
      <c r="A37" s="5">
        <v>36</v>
      </c>
      <c r="B37" s="27" t="s">
        <v>64</v>
      </c>
      <c r="C37" s="26">
        <v>589.83000000000004</v>
      </c>
      <c r="D37" s="19">
        <v>1</v>
      </c>
      <c r="E37" s="24" t="s">
        <v>6</v>
      </c>
      <c r="F37" s="10">
        <f t="shared" si="0"/>
        <v>589.83000000000004</v>
      </c>
      <c r="G37" s="11">
        <f t="shared" si="1"/>
        <v>106.16940000000001</v>
      </c>
      <c r="H37" s="11">
        <f t="shared" si="2"/>
        <v>695.99940000000004</v>
      </c>
    </row>
    <row r="38" spans="1:8" ht="25.5" x14ac:dyDescent="0.2">
      <c r="A38" s="5">
        <v>37</v>
      </c>
      <c r="B38" s="27" t="s">
        <v>65</v>
      </c>
      <c r="C38" s="26">
        <v>463.56</v>
      </c>
      <c r="D38" s="19">
        <v>1</v>
      </c>
      <c r="E38" s="24" t="s">
        <v>2</v>
      </c>
      <c r="F38" s="10">
        <f t="shared" si="0"/>
        <v>463.56</v>
      </c>
      <c r="G38" s="11">
        <f t="shared" si="1"/>
        <v>83.440799999999996</v>
      </c>
      <c r="H38" s="11">
        <f t="shared" si="2"/>
        <v>547.00080000000003</v>
      </c>
    </row>
    <row r="39" spans="1:8" x14ac:dyDescent="0.2">
      <c r="A39" s="5">
        <v>38</v>
      </c>
      <c r="B39" s="27" t="s">
        <v>66</v>
      </c>
      <c r="C39" s="26">
        <v>205.08</v>
      </c>
      <c r="D39" s="19">
        <v>1</v>
      </c>
      <c r="E39" s="24" t="s">
        <v>2</v>
      </c>
      <c r="F39" s="10">
        <f t="shared" si="0"/>
        <v>205.08</v>
      </c>
      <c r="G39" s="11">
        <f t="shared" si="1"/>
        <v>36.914400000000001</v>
      </c>
      <c r="H39" s="11">
        <f t="shared" si="2"/>
        <v>241.99440000000001</v>
      </c>
    </row>
    <row r="40" spans="1:8" ht="25.5" x14ac:dyDescent="0.2">
      <c r="A40" s="5">
        <v>39</v>
      </c>
      <c r="B40" s="27" t="s">
        <v>67</v>
      </c>
      <c r="C40" s="26">
        <v>225.42</v>
      </c>
      <c r="D40" s="19">
        <v>1</v>
      </c>
      <c r="E40" s="24" t="s">
        <v>2</v>
      </c>
      <c r="F40" s="10">
        <f t="shared" si="0"/>
        <v>225.42</v>
      </c>
      <c r="G40" s="11">
        <f t="shared" si="1"/>
        <v>40.575599999999994</v>
      </c>
      <c r="H40" s="11">
        <f t="shared" si="2"/>
        <v>265.99559999999997</v>
      </c>
    </row>
    <row r="41" spans="1:8" x14ac:dyDescent="0.2">
      <c r="A41" s="5">
        <v>40</v>
      </c>
      <c r="B41" s="27" t="s">
        <v>68</v>
      </c>
      <c r="C41" s="26">
        <v>205.08</v>
      </c>
      <c r="D41" s="15">
        <v>1</v>
      </c>
      <c r="E41" s="24" t="s">
        <v>2</v>
      </c>
      <c r="F41" s="10">
        <f t="shared" si="0"/>
        <v>205.08</v>
      </c>
      <c r="G41" s="11">
        <f t="shared" si="1"/>
        <v>36.914400000000001</v>
      </c>
      <c r="H41" s="11">
        <f t="shared" si="2"/>
        <v>241.99440000000001</v>
      </c>
    </row>
    <row r="42" spans="1:8" ht="25.5" x14ac:dyDescent="0.2">
      <c r="A42" s="5">
        <v>41</v>
      </c>
      <c r="B42" s="27" t="s">
        <v>69</v>
      </c>
      <c r="C42" s="26">
        <v>225.42</v>
      </c>
      <c r="D42" s="19">
        <v>1</v>
      </c>
      <c r="E42" s="24" t="s">
        <v>2</v>
      </c>
      <c r="F42" s="10">
        <f t="shared" si="0"/>
        <v>225.42</v>
      </c>
      <c r="G42" s="11">
        <f t="shared" si="1"/>
        <v>40.575599999999994</v>
      </c>
      <c r="H42" s="11">
        <f t="shared" si="2"/>
        <v>265.99559999999997</v>
      </c>
    </row>
    <row r="43" spans="1:8" x14ac:dyDescent="0.2">
      <c r="A43" s="5">
        <v>42</v>
      </c>
      <c r="B43" s="27" t="s">
        <v>70</v>
      </c>
      <c r="C43" s="26">
        <v>16.02</v>
      </c>
      <c r="D43" s="19">
        <v>1</v>
      </c>
      <c r="E43" s="24" t="s">
        <v>2</v>
      </c>
      <c r="F43" s="10">
        <f t="shared" si="0"/>
        <v>16.02</v>
      </c>
      <c r="G43" s="11">
        <f t="shared" si="1"/>
        <v>2.8835999999999999</v>
      </c>
      <c r="H43" s="11">
        <f t="shared" si="2"/>
        <v>18.903600000000001</v>
      </c>
    </row>
    <row r="44" spans="1:8" x14ac:dyDescent="0.2">
      <c r="A44" s="5">
        <v>43</v>
      </c>
      <c r="B44" s="27" t="s">
        <v>71</v>
      </c>
      <c r="C44" s="26">
        <v>21.1</v>
      </c>
      <c r="D44" s="19">
        <v>1</v>
      </c>
      <c r="E44" s="24" t="s">
        <v>2</v>
      </c>
      <c r="F44" s="10">
        <f t="shared" si="0"/>
        <v>21.1</v>
      </c>
      <c r="G44" s="11">
        <f t="shared" si="1"/>
        <v>3.798</v>
      </c>
      <c r="H44" s="11">
        <f t="shared" si="2"/>
        <v>24.898000000000003</v>
      </c>
    </row>
    <row r="45" spans="1:8" x14ac:dyDescent="0.2">
      <c r="A45" s="5">
        <v>44</v>
      </c>
      <c r="B45" s="27" t="s">
        <v>72</v>
      </c>
      <c r="C45" s="26">
        <v>88.98</v>
      </c>
      <c r="D45" s="19">
        <v>1</v>
      </c>
      <c r="E45" s="24" t="s">
        <v>2</v>
      </c>
      <c r="F45" s="10">
        <f t="shared" si="0"/>
        <v>88.98</v>
      </c>
      <c r="G45" s="11">
        <f t="shared" si="1"/>
        <v>16.016400000000001</v>
      </c>
      <c r="H45" s="11">
        <f t="shared" si="2"/>
        <v>104.99640000000001</v>
      </c>
    </row>
    <row r="46" spans="1:8" ht="25.5" x14ac:dyDescent="0.2">
      <c r="A46" s="5">
        <v>45</v>
      </c>
      <c r="B46" s="27" t="s">
        <v>73</v>
      </c>
      <c r="C46" s="28">
        <v>382.2</v>
      </c>
      <c r="D46" s="15">
        <v>1</v>
      </c>
      <c r="E46" s="24" t="s">
        <v>2</v>
      </c>
      <c r="F46" s="10">
        <f t="shared" si="0"/>
        <v>382.2</v>
      </c>
      <c r="G46" s="11">
        <f t="shared" si="1"/>
        <v>68.795999999999992</v>
      </c>
      <c r="H46" s="11">
        <f t="shared" si="2"/>
        <v>450.99599999999998</v>
      </c>
    </row>
    <row r="47" spans="1:8" x14ac:dyDescent="0.2">
      <c r="A47" s="5">
        <v>46</v>
      </c>
      <c r="B47" s="27" t="s">
        <v>74</v>
      </c>
      <c r="C47" s="28">
        <v>16.02</v>
      </c>
      <c r="D47" s="19">
        <v>1</v>
      </c>
      <c r="E47" s="24" t="s">
        <v>2</v>
      </c>
      <c r="F47" s="10">
        <f t="shared" si="0"/>
        <v>16.02</v>
      </c>
      <c r="G47" s="11">
        <f t="shared" si="1"/>
        <v>2.8835999999999999</v>
      </c>
      <c r="H47" s="11">
        <f t="shared" si="2"/>
        <v>18.903600000000001</v>
      </c>
    </row>
    <row r="48" spans="1:8" x14ac:dyDescent="0.2">
      <c r="A48" s="5">
        <v>47</v>
      </c>
      <c r="B48" s="27" t="s">
        <v>75</v>
      </c>
      <c r="C48" s="28">
        <v>12.63</v>
      </c>
      <c r="D48" s="19">
        <v>1</v>
      </c>
      <c r="E48" s="24" t="s">
        <v>2</v>
      </c>
      <c r="F48" s="10">
        <f t="shared" si="0"/>
        <v>12.63</v>
      </c>
      <c r="G48" s="11">
        <f t="shared" si="1"/>
        <v>2.2734000000000001</v>
      </c>
      <c r="H48" s="11">
        <f t="shared" si="2"/>
        <v>14.903400000000001</v>
      </c>
    </row>
    <row r="49" spans="1:8" ht="25.5" x14ac:dyDescent="0.2">
      <c r="A49" s="5">
        <v>48</v>
      </c>
      <c r="B49" s="27" t="s">
        <v>76</v>
      </c>
      <c r="C49" s="28">
        <v>81.81</v>
      </c>
      <c r="D49" s="19">
        <v>1</v>
      </c>
      <c r="E49" s="24" t="s">
        <v>2</v>
      </c>
      <c r="F49" s="10">
        <f t="shared" si="0"/>
        <v>81.81</v>
      </c>
      <c r="G49" s="11">
        <f t="shared" si="1"/>
        <v>14.7258</v>
      </c>
      <c r="H49" s="11">
        <f t="shared" si="2"/>
        <v>96.535799999999995</v>
      </c>
    </row>
    <row r="50" spans="1:8" x14ac:dyDescent="0.2">
      <c r="A50" s="5">
        <v>49</v>
      </c>
      <c r="B50" s="27" t="s">
        <v>77</v>
      </c>
      <c r="C50" s="28">
        <v>248.28</v>
      </c>
      <c r="D50" s="19">
        <v>1</v>
      </c>
      <c r="E50" s="24" t="s">
        <v>2</v>
      </c>
      <c r="F50" s="10">
        <f t="shared" si="0"/>
        <v>248.28</v>
      </c>
      <c r="G50" s="11">
        <f t="shared" si="1"/>
        <v>44.690399999999997</v>
      </c>
      <c r="H50" s="11">
        <f t="shared" si="2"/>
        <v>292.97039999999998</v>
      </c>
    </row>
    <row r="51" spans="1:8" ht="12" customHeight="1" x14ac:dyDescent="0.2">
      <c r="A51" s="5">
        <v>50</v>
      </c>
      <c r="B51" s="29" t="s">
        <v>78</v>
      </c>
      <c r="C51" s="28">
        <v>82.73</v>
      </c>
      <c r="D51" s="15">
        <v>1</v>
      </c>
      <c r="E51" s="24" t="s">
        <v>2</v>
      </c>
      <c r="F51" s="10">
        <f t="shared" si="0"/>
        <v>82.73</v>
      </c>
      <c r="G51" s="11">
        <f t="shared" si="1"/>
        <v>14.891400000000001</v>
      </c>
      <c r="H51" s="11">
        <f t="shared" si="2"/>
        <v>97.621400000000008</v>
      </c>
    </row>
    <row r="52" spans="1:8" x14ac:dyDescent="0.2">
      <c r="A52" s="5">
        <v>51</v>
      </c>
      <c r="B52" s="27" t="s">
        <v>79</v>
      </c>
      <c r="C52" s="28">
        <v>4.16</v>
      </c>
      <c r="D52" s="19">
        <v>1</v>
      </c>
      <c r="E52" s="24" t="s">
        <v>2</v>
      </c>
      <c r="F52" s="10">
        <f t="shared" si="0"/>
        <v>4.16</v>
      </c>
      <c r="G52" s="11">
        <f t="shared" si="1"/>
        <v>0.74880000000000002</v>
      </c>
      <c r="H52" s="11">
        <f t="shared" si="2"/>
        <v>4.9088000000000003</v>
      </c>
    </row>
    <row r="53" spans="1:8" x14ac:dyDescent="0.2">
      <c r="A53" s="5">
        <v>52</v>
      </c>
      <c r="B53" s="29" t="s">
        <v>80</v>
      </c>
      <c r="C53" s="23">
        <v>7.33</v>
      </c>
      <c r="D53" s="19">
        <v>1</v>
      </c>
      <c r="E53" s="24" t="s">
        <v>2</v>
      </c>
      <c r="F53" s="10">
        <f t="shared" si="0"/>
        <v>7.33</v>
      </c>
      <c r="G53" s="11">
        <f t="shared" si="1"/>
        <v>1.3193999999999999</v>
      </c>
      <c r="H53" s="11">
        <f t="shared" si="2"/>
        <v>8.6494</v>
      </c>
    </row>
    <row r="54" spans="1:8" x14ac:dyDescent="0.2">
      <c r="A54" s="5">
        <v>53</v>
      </c>
      <c r="B54" s="25" t="s">
        <v>81</v>
      </c>
      <c r="C54" s="26">
        <v>57.54</v>
      </c>
      <c r="D54" s="19">
        <v>1</v>
      </c>
      <c r="E54" s="24" t="s">
        <v>6</v>
      </c>
      <c r="F54" s="10">
        <f t="shared" si="0"/>
        <v>57.54</v>
      </c>
      <c r="G54" s="11">
        <f t="shared" si="1"/>
        <v>10.357199999999999</v>
      </c>
      <c r="H54" s="11">
        <f t="shared" si="2"/>
        <v>67.897199999999998</v>
      </c>
    </row>
    <row r="55" spans="1:8" x14ac:dyDescent="0.2">
      <c r="A55" s="5">
        <v>54</v>
      </c>
      <c r="B55" s="27" t="s">
        <v>82</v>
      </c>
      <c r="C55" s="26">
        <v>17.53</v>
      </c>
      <c r="D55" s="15">
        <v>1</v>
      </c>
      <c r="E55" s="24" t="s">
        <v>2</v>
      </c>
      <c r="F55" s="10">
        <f t="shared" si="0"/>
        <v>17.53</v>
      </c>
      <c r="G55" s="11">
        <f t="shared" si="1"/>
        <v>3.1554000000000002</v>
      </c>
      <c r="H55" s="11">
        <f t="shared" si="2"/>
        <v>20.685400000000001</v>
      </c>
    </row>
    <row r="56" spans="1:8" ht="25.5" x14ac:dyDescent="0.2">
      <c r="A56" s="5">
        <v>55</v>
      </c>
      <c r="B56" s="27" t="s">
        <v>83</v>
      </c>
      <c r="C56" s="26">
        <v>91.52</v>
      </c>
      <c r="D56" s="19">
        <v>1</v>
      </c>
      <c r="E56" s="24" t="s">
        <v>2</v>
      </c>
      <c r="F56" s="10">
        <f t="shared" si="0"/>
        <v>91.52</v>
      </c>
      <c r="G56" s="11">
        <f t="shared" si="1"/>
        <v>16.473599999999998</v>
      </c>
      <c r="H56" s="11">
        <f t="shared" si="2"/>
        <v>107.99359999999999</v>
      </c>
    </row>
    <row r="57" spans="1:8" ht="25.5" x14ac:dyDescent="0.2">
      <c r="A57" s="5">
        <v>56</v>
      </c>
      <c r="B57" s="27" t="s">
        <v>84</v>
      </c>
      <c r="C57" s="26">
        <v>108.95</v>
      </c>
      <c r="D57" s="19">
        <v>1</v>
      </c>
      <c r="E57" s="24" t="s">
        <v>2</v>
      </c>
      <c r="F57" s="10">
        <f t="shared" si="0"/>
        <v>108.95</v>
      </c>
      <c r="G57" s="11">
        <f t="shared" si="1"/>
        <v>19.611000000000001</v>
      </c>
      <c r="H57" s="11">
        <f t="shared" si="2"/>
        <v>128.56100000000001</v>
      </c>
    </row>
    <row r="58" spans="1:8" x14ac:dyDescent="0.2">
      <c r="A58" s="5">
        <v>57</v>
      </c>
      <c r="B58" s="27" t="s">
        <v>85</v>
      </c>
      <c r="C58" s="26">
        <v>101.19</v>
      </c>
      <c r="D58" s="19">
        <v>1</v>
      </c>
      <c r="E58" s="24" t="s">
        <v>2</v>
      </c>
      <c r="F58" s="10">
        <f t="shared" si="0"/>
        <v>101.19</v>
      </c>
      <c r="G58" s="11">
        <f t="shared" si="1"/>
        <v>18.214199999999998</v>
      </c>
      <c r="H58" s="11">
        <f t="shared" si="2"/>
        <v>119.4042</v>
      </c>
    </row>
    <row r="59" spans="1:8" ht="25.5" x14ac:dyDescent="0.2">
      <c r="A59" s="5">
        <v>58</v>
      </c>
      <c r="B59" s="27" t="s">
        <v>86</v>
      </c>
      <c r="C59" s="26">
        <v>196.11</v>
      </c>
      <c r="D59" s="19">
        <v>1</v>
      </c>
      <c r="E59" s="24" t="s">
        <v>2</v>
      </c>
      <c r="F59" s="10">
        <f t="shared" si="0"/>
        <v>196.11</v>
      </c>
      <c r="G59" s="11">
        <f t="shared" si="1"/>
        <v>35.299799999999998</v>
      </c>
      <c r="H59" s="11">
        <f t="shared" si="2"/>
        <v>231.40980000000002</v>
      </c>
    </row>
    <row r="60" spans="1:8" x14ac:dyDescent="0.2">
      <c r="A60" s="5">
        <v>59</v>
      </c>
      <c r="B60" s="27" t="s">
        <v>87</v>
      </c>
      <c r="C60" s="26">
        <v>61.36</v>
      </c>
      <c r="D60" s="15">
        <v>1</v>
      </c>
      <c r="E60" s="24" t="s">
        <v>2</v>
      </c>
      <c r="F60" s="10">
        <f t="shared" si="0"/>
        <v>61.36</v>
      </c>
      <c r="G60" s="11">
        <f t="shared" si="1"/>
        <v>11.044799999999999</v>
      </c>
      <c r="H60" s="11">
        <f t="shared" si="2"/>
        <v>72.404799999999994</v>
      </c>
    </row>
    <row r="61" spans="1:8" ht="25.5" x14ac:dyDescent="0.2">
      <c r="A61" s="5">
        <v>60</v>
      </c>
      <c r="B61" s="27" t="s">
        <v>88</v>
      </c>
      <c r="C61" s="26">
        <v>151.78</v>
      </c>
      <c r="D61" s="19">
        <v>1</v>
      </c>
      <c r="E61" s="24" t="s">
        <v>2</v>
      </c>
      <c r="F61" s="10">
        <f t="shared" si="0"/>
        <v>151.78</v>
      </c>
      <c r="G61" s="11">
        <f t="shared" si="1"/>
        <v>27.320399999999999</v>
      </c>
      <c r="H61" s="11">
        <f t="shared" si="2"/>
        <v>179.10040000000001</v>
      </c>
    </row>
    <row r="62" spans="1:8" ht="25.5" x14ac:dyDescent="0.2">
      <c r="A62" s="5">
        <v>61</v>
      </c>
      <c r="B62" s="27" t="s">
        <v>89</v>
      </c>
      <c r="C62" s="26">
        <v>21.36</v>
      </c>
      <c r="D62" s="19">
        <v>1</v>
      </c>
      <c r="E62" s="24" t="s">
        <v>2</v>
      </c>
      <c r="F62" s="10">
        <f t="shared" si="0"/>
        <v>21.36</v>
      </c>
      <c r="G62" s="11">
        <f t="shared" si="1"/>
        <v>3.8447999999999998</v>
      </c>
      <c r="H62" s="11">
        <f t="shared" si="2"/>
        <v>25.204799999999999</v>
      </c>
    </row>
    <row r="63" spans="1:8" ht="25.5" x14ac:dyDescent="0.2">
      <c r="A63" s="5">
        <v>62</v>
      </c>
      <c r="B63" s="27" t="s">
        <v>90</v>
      </c>
      <c r="C63" s="26">
        <v>92.37</v>
      </c>
      <c r="D63" s="19">
        <v>1</v>
      </c>
      <c r="E63" s="24" t="s">
        <v>2</v>
      </c>
      <c r="F63" s="10">
        <f t="shared" si="0"/>
        <v>92.37</v>
      </c>
      <c r="G63" s="11">
        <f t="shared" si="1"/>
        <v>16.6266</v>
      </c>
      <c r="H63" s="11">
        <f t="shared" si="2"/>
        <v>108.9966</v>
      </c>
    </row>
    <row r="64" spans="1:8" ht="25.5" x14ac:dyDescent="0.2">
      <c r="A64" s="5">
        <v>63</v>
      </c>
      <c r="B64" s="27" t="s">
        <v>91</v>
      </c>
      <c r="C64" s="26">
        <v>74.58</v>
      </c>
      <c r="D64" s="19">
        <v>1</v>
      </c>
      <c r="E64" s="24" t="s">
        <v>2</v>
      </c>
      <c r="F64" s="10">
        <f t="shared" si="0"/>
        <v>74.58</v>
      </c>
      <c r="G64" s="11">
        <f t="shared" si="1"/>
        <v>13.424399999999999</v>
      </c>
      <c r="H64" s="11">
        <f t="shared" si="2"/>
        <v>88.004400000000004</v>
      </c>
    </row>
    <row r="65" spans="1:8" ht="25.5" x14ac:dyDescent="0.2">
      <c r="A65" s="5">
        <v>64</v>
      </c>
      <c r="B65" s="27" t="s">
        <v>92</v>
      </c>
      <c r="C65" s="26">
        <v>43.73</v>
      </c>
      <c r="D65" s="15">
        <v>1</v>
      </c>
      <c r="E65" s="24" t="s">
        <v>2</v>
      </c>
      <c r="F65" s="10">
        <f t="shared" si="0"/>
        <v>43.73</v>
      </c>
      <c r="G65" s="11">
        <f t="shared" si="1"/>
        <v>7.8713999999999995</v>
      </c>
      <c r="H65" s="11">
        <f t="shared" si="2"/>
        <v>51.601399999999998</v>
      </c>
    </row>
    <row r="66" spans="1:8" ht="25.5" x14ac:dyDescent="0.2">
      <c r="A66" s="5">
        <v>65</v>
      </c>
      <c r="B66" s="27" t="s">
        <v>93</v>
      </c>
      <c r="C66" s="26">
        <v>48.25</v>
      </c>
      <c r="D66" s="19">
        <v>1</v>
      </c>
      <c r="E66" s="24" t="s">
        <v>2</v>
      </c>
      <c r="F66" s="10">
        <f t="shared" si="0"/>
        <v>48.25</v>
      </c>
      <c r="G66" s="11">
        <f t="shared" si="1"/>
        <v>8.6850000000000005</v>
      </c>
      <c r="H66" s="11">
        <f t="shared" si="2"/>
        <v>56.935000000000002</v>
      </c>
    </row>
    <row r="67" spans="1:8" ht="25.5" x14ac:dyDescent="0.2">
      <c r="A67" s="5">
        <v>66</v>
      </c>
      <c r="B67" s="27" t="s">
        <v>94</v>
      </c>
      <c r="C67" s="26">
        <v>145.76</v>
      </c>
      <c r="D67" s="19">
        <v>1</v>
      </c>
      <c r="E67" s="24" t="s">
        <v>2</v>
      </c>
      <c r="F67" s="10">
        <f t="shared" ref="F67:F130" si="3">C67*D67</f>
        <v>145.76</v>
      </c>
      <c r="G67" s="11">
        <f t="shared" ref="G67:G130" si="4">F67*0.18</f>
        <v>26.236799999999999</v>
      </c>
      <c r="H67" s="11">
        <f t="shared" ref="H67:H130" si="5">F67+G67</f>
        <v>171.99679999999998</v>
      </c>
    </row>
    <row r="68" spans="1:8" x14ac:dyDescent="0.2">
      <c r="A68" s="5">
        <v>67</v>
      </c>
      <c r="B68" s="27" t="s">
        <v>95</v>
      </c>
      <c r="C68" s="26">
        <v>83.79</v>
      </c>
      <c r="D68" s="19">
        <v>1</v>
      </c>
      <c r="E68" s="24" t="s">
        <v>2</v>
      </c>
      <c r="F68" s="10">
        <f t="shared" si="3"/>
        <v>83.79</v>
      </c>
      <c r="G68" s="11">
        <f t="shared" si="4"/>
        <v>15.0822</v>
      </c>
      <c r="H68" s="11">
        <f t="shared" si="5"/>
        <v>98.872200000000007</v>
      </c>
    </row>
    <row r="69" spans="1:8" ht="25.5" x14ac:dyDescent="0.2">
      <c r="A69" s="5">
        <v>68</v>
      </c>
      <c r="B69" s="27" t="s">
        <v>96</v>
      </c>
      <c r="C69" s="26">
        <v>2079.33</v>
      </c>
      <c r="D69" s="19">
        <v>1</v>
      </c>
      <c r="E69" s="24" t="s">
        <v>6</v>
      </c>
      <c r="F69" s="10">
        <f t="shared" si="3"/>
        <v>2079.33</v>
      </c>
      <c r="G69" s="11">
        <f t="shared" si="4"/>
        <v>374.27939999999995</v>
      </c>
      <c r="H69" s="11">
        <f t="shared" si="5"/>
        <v>2453.6093999999998</v>
      </c>
    </row>
    <row r="70" spans="1:8" ht="25.5" x14ac:dyDescent="0.2">
      <c r="A70" s="5">
        <v>69</v>
      </c>
      <c r="B70" s="27" t="s">
        <v>97</v>
      </c>
      <c r="C70" s="26">
        <v>314.62</v>
      </c>
      <c r="D70" s="15">
        <v>1</v>
      </c>
      <c r="E70" s="24" t="s">
        <v>6</v>
      </c>
      <c r="F70" s="10">
        <f t="shared" si="3"/>
        <v>314.62</v>
      </c>
      <c r="G70" s="11">
        <f t="shared" si="4"/>
        <v>56.631599999999999</v>
      </c>
      <c r="H70" s="11">
        <f t="shared" si="5"/>
        <v>371.2516</v>
      </c>
    </row>
    <row r="71" spans="1:8" ht="25.5" x14ac:dyDescent="0.2">
      <c r="A71" s="5">
        <v>70</v>
      </c>
      <c r="B71" s="27" t="s">
        <v>98</v>
      </c>
      <c r="C71" s="26">
        <v>1271.19</v>
      </c>
      <c r="D71" s="19">
        <v>1</v>
      </c>
      <c r="E71" s="24" t="s">
        <v>6</v>
      </c>
      <c r="F71" s="10">
        <f t="shared" si="3"/>
        <v>1271.19</v>
      </c>
      <c r="G71" s="11">
        <f t="shared" si="4"/>
        <v>228.8142</v>
      </c>
      <c r="H71" s="11">
        <f t="shared" si="5"/>
        <v>1500.0042000000001</v>
      </c>
    </row>
    <row r="72" spans="1:8" ht="25.5" x14ac:dyDescent="0.2">
      <c r="A72" s="5">
        <v>71</v>
      </c>
      <c r="B72" s="27" t="s">
        <v>99</v>
      </c>
      <c r="C72" s="26">
        <v>101.69</v>
      </c>
      <c r="D72" s="19">
        <v>1</v>
      </c>
      <c r="E72" s="24" t="s">
        <v>6</v>
      </c>
      <c r="F72" s="10">
        <f t="shared" si="3"/>
        <v>101.69</v>
      </c>
      <c r="G72" s="11">
        <f t="shared" si="4"/>
        <v>18.304199999999998</v>
      </c>
      <c r="H72" s="11">
        <f t="shared" si="5"/>
        <v>119.99419999999999</v>
      </c>
    </row>
    <row r="73" spans="1:8" ht="25.5" x14ac:dyDescent="0.2">
      <c r="A73" s="5">
        <v>72</v>
      </c>
      <c r="B73" s="27" t="s">
        <v>100</v>
      </c>
      <c r="C73" s="26">
        <v>305.08</v>
      </c>
      <c r="D73" s="19">
        <v>1</v>
      </c>
      <c r="E73" s="24" t="s">
        <v>6</v>
      </c>
      <c r="F73" s="10">
        <f t="shared" si="3"/>
        <v>305.08</v>
      </c>
      <c r="G73" s="11">
        <f t="shared" si="4"/>
        <v>54.914399999999993</v>
      </c>
      <c r="H73" s="11">
        <f t="shared" si="5"/>
        <v>359.99439999999998</v>
      </c>
    </row>
    <row r="74" spans="1:8" ht="25.5" x14ac:dyDescent="0.2">
      <c r="A74" s="5">
        <v>73</v>
      </c>
      <c r="B74" s="27" t="s">
        <v>101</v>
      </c>
      <c r="C74" s="26">
        <v>114.97</v>
      </c>
      <c r="D74" s="19">
        <v>1</v>
      </c>
      <c r="E74" s="24" t="s">
        <v>6</v>
      </c>
      <c r="F74" s="10">
        <f t="shared" si="3"/>
        <v>114.97</v>
      </c>
      <c r="G74" s="11">
        <f t="shared" si="4"/>
        <v>20.694599999999998</v>
      </c>
      <c r="H74" s="11">
        <f t="shared" si="5"/>
        <v>135.66460000000001</v>
      </c>
    </row>
    <row r="75" spans="1:8" ht="25.5" x14ac:dyDescent="0.2">
      <c r="A75" s="5">
        <v>74</v>
      </c>
      <c r="B75" s="27" t="s">
        <v>102</v>
      </c>
      <c r="C75" s="26">
        <v>70.09</v>
      </c>
      <c r="D75" s="15">
        <v>1</v>
      </c>
      <c r="E75" s="24" t="s">
        <v>6</v>
      </c>
      <c r="F75" s="10">
        <f t="shared" si="3"/>
        <v>70.09</v>
      </c>
      <c r="G75" s="11">
        <f t="shared" si="4"/>
        <v>12.616200000000001</v>
      </c>
      <c r="H75" s="11">
        <f t="shared" si="5"/>
        <v>82.70620000000001</v>
      </c>
    </row>
    <row r="76" spans="1:8" ht="25.5" x14ac:dyDescent="0.2">
      <c r="A76" s="5">
        <v>75</v>
      </c>
      <c r="B76" s="27" t="s">
        <v>103</v>
      </c>
      <c r="C76" s="26">
        <v>367.45</v>
      </c>
      <c r="D76" s="19">
        <v>1</v>
      </c>
      <c r="E76" s="24" t="s">
        <v>6</v>
      </c>
      <c r="F76" s="10">
        <f t="shared" si="3"/>
        <v>367.45</v>
      </c>
      <c r="G76" s="11">
        <f t="shared" si="4"/>
        <v>66.140999999999991</v>
      </c>
      <c r="H76" s="11">
        <f t="shared" si="5"/>
        <v>433.59100000000001</v>
      </c>
    </row>
    <row r="77" spans="1:8" ht="25.5" x14ac:dyDescent="0.2">
      <c r="A77" s="5">
        <v>76</v>
      </c>
      <c r="B77" s="27" t="s">
        <v>104</v>
      </c>
      <c r="C77" s="26">
        <v>61.15</v>
      </c>
      <c r="D77" s="19">
        <v>1</v>
      </c>
      <c r="E77" s="24" t="s">
        <v>6</v>
      </c>
      <c r="F77" s="10">
        <f t="shared" si="3"/>
        <v>61.15</v>
      </c>
      <c r="G77" s="11">
        <f t="shared" si="4"/>
        <v>11.007</v>
      </c>
      <c r="H77" s="11">
        <f t="shared" si="5"/>
        <v>72.156999999999996</v>
      </c>
    </row>
    <row r="78" spans="1:8" x14ac:dyDescent="0.2">
      <c r="A78" s="5">
        <v>77</v>
      </c>
      <c r="B78" s="27" t="s">
        <v>105</v>
      </c>
      <c r="C78" s="26">
        <v>31.99</v>
      </c>
      <c r="D78" s="19">
        <v>1</v>
      </c>
      <c r="E78" s="24" t="s">
        <v>6</v>
      </c>
      <c r="F78" s="10">
        <f t="shared" si="3"/>
        <v>31.99</v>
      </c>
      <c r="G78" s="11">
        <f t="shared" si="4"/>
        <v>5.7581999999999995</v>
      </c>
      <c r="H78" s="11">
        <f t="shared" si="5"/>
        <v>37.748199999999997</v>
      </c>
    </row>
    <row r="79" spans="1:8" x14ac:dyDescent="0.2">
      <c r="A79" s="5">
        <v>78</v>
      </c>
      <c r="B79" s="27" t="s">
        <v>106</v>
      </c>
      <c r="C79" s="26">
        <v>41.1</v>
      </c>
      <c r="D79" s="19">
        <v>1</v>
      </c>
      <c r="E79" s="24" t="s">
        <v>6</v>
      </c>
      <c r="F79" s="10">
        <f t="shared" si="3"/>
        <v>41.1</v>
      </c>
      <c r="G79" s="11">
        <f t="shared" si="4"/>
        <v>7.3979999999999997</v>
      </c>
      <c r="H79" s="11">
        <f t="shared" si="5"/>
        <v>48.498000000000005</v>
      </c>
    </row>
    <row r="80" spans="1:8" ht="25.5" x14ac:dyDescent="0.2">
      <c r="A80" s="5">
        <v>79</v>
      </c>
      <c r="B80" s="27" t="s">
        <v>107</v>
      </c>
      <c r="C80" s="26">
        <v>13.56</v>
      </c>
      <c r="D80" s="15">
        <v>1</v>
      </c>
      <c r="E80" s="24" t="s">
        <v>6</v>
      </c>
      <c r="F80" s="10">
        <f t="shared" si="3"/>
        <v>13.56</v>
      </c>
      <c r="G80" s="11">
        <f t="shared" si="4"/>
        <v>2.4407999999999999</v>
      </c>
      <c r="H80" s="11">
        <f t="shared" si="5"/>
        <v>16.000800000000002</v>
      </c>
    </row>
    <row r="81" spans="1:8" x14ac:dyDescent="0.2">
      <c r="A81" s="5">
        <v>80</v>
      </c>
      <c r="B81" s="27" t="s">
        <v>108</v>
      </c>
      <c r="C81" s="26">
        <v>31</v>
      </c>
      <c r="D81" s="19">
        <v>1</v>
      </c>
      <c r="E81" s="24" t="s">
        <v>2</v>
      </c>
      <c r="F81" s="10">
        <f t="shared" si="3"/>
        <v>31</v>
      </c>
      <c r="G81" s="11">
        <f t="shared" si="4"/>
        <v>5.58</v>
      </c>
      <c r="H81" s="11">
        <f t="shared" si="5"/>
        <v>36.58</v>
      </c>
    </row>
    <row r="82" spans="1:8" x14ac:dyDescent="0.2">
      <c r="A82" s="5">
        <v>81</v>
      </c>
      <c r="B82" s="27" t="s">
        <v>109</v>
      </c>
      <c r="C82" s="26">
        <v>45.32</v>
      </c>
      <c r="D82" s="19">
        <v>1</v>
      </c>
      <c r="E82" s="24" t="s">
        <v>2</v>
      </c>
      <c r="F82" s="10">
        <f t="shared" si="3"/>
        <v>45.32</v>
      </c>
      <c r="G82" s="11">
        <f t="shared" si="4"/>
        <v>8.1576000000000004</v>
      </c>
      <c r="H82" s="11">
        <f t="shared" si="5"/>
        <v>53.477600000000002</v>
      </c>
    </row>
    <row r="83" spans="1:8" ht="25.5" x14ac:dyDescent="0.2">
      <c r="A83" s="5">
        <v>82</v>
      </c>
      <c r="B83" s="29" t="s">
        <v>110</v>
      </c>
      <c r="C83" s="28">
        <v>143.35</v>
      </c>
      <c r="D83" s="19">
        <v>1</v>
      </c>
      <c r="E83" s="24" t="s">
        <v>2</v>
      </c>
      <c r="F83" s="10">
        <f t="shared" si="3"/>
        <v>143.35</v>
      </c>
      <c r="G83" s="11">
        <f t="shared" si="4"/>
        <v>25.802999999999997</v>
      </c>
      <c r="H83" s="11">
        <f t="shared" si="5"/>
        <v>169.15299999999999</v>
      </c>
    </row>
    <row r="84" spans="1:8" x14ac:dyDescent="0.2">
      <c r="A84" s="5">
        <v>83</v>
      </c>
      <c r="B84" s="27" t="s">
        <v>111</v>
      </c>
      <c r="C84" s="28">
        <v>159.32</v>
      </c>
      <c r="D84" s="15">
        <v>1</v>
      </c>
      <c r="E84" s="24" t="s">
        <v>2</v>
      </c>
      <c r="F84" s="10">
        <f t="shared" si="3"/>
        <v>159.32</v>
      </c>
      <c r="G84" s="11">
        <f t="shared" si="4"/>
        <v>28.677599999999998</v>
      </c>
      <c r="H84" s="11">
        <f t="shared" si="5"/>
        <v>187.99759999999998</v>
      </c>
    </row>
    <row r="85" spans="1:8" x14ac:dyDescent="0.2">
      <c r="A85" s="5">
        <v>84</v>
      </c>
      <c r="B85" s="27" t="s">
        <v>112</v>
      </c>
      <c r="C85" s="28">
        <v>115.25</v>
      </c>
      <c r="D85" s="19">
        <v>1</v>
      </c>
      <c r="E85" s="24" t="s">
        <v>2</v>
      </c>
      <c r="F85" s="10">
        <f t="shared" si="3"/>
        <v>115.25</v>
      </c>
      <c r="G85" s="11">
        <f t="shared" si="4"/>
        <v>20.745000000000001</v>
      </c>
      <c r="H85" s="11">
        <f t="shared" si="5"/>
        <v>135.995</v>
      </c>
    </row>
    <row r="86" spans="1:8" x14ac:dyDescent="0.2">
      <c r="A86" s="5">
        <v>85</v>
      </c>
      <c r="B86" s="27" t="s">
        <v>113</v>
      </c>
      <c r="C86" s="28">
        <v>233.99</v>
      </c>
      <c r="D86" s="19">
        <v>1</v>
      </c>
      <c r="E86" s="24" t="s">
        <v>2</v>
      </c>
      <c r="F86" s="10">
        <f t="shared" si="3"/>
        <v>233.99</v>
      </c>
      <c r="G86" s="11">
        <f t="shared" si="4"/>
        <v>42.118200000000002</v>
      </c>
      <c r="H86" s="11">
        <f t="shared" si="5"/>
        <v>276.10820000000001</v>
      </c>
    </row>
    <row r="87" spans="1:8" x14ac:dyDescent="0.2">
      <c r="A87" s="5">
        <v>86</v>
      </c>
      <c r="B87" s="27" t="s">
        <v>114</v>
      </c>
      <c r="C87" s="28">
        <v>109.19</v>
      </c>
      <c r="D87" s="19">
        <v>1</v>
      </c>
      <c r="E87" s="24" t="s">
        <v>2</v>
      </c>
      <c r="F87" s="10">
        <f t="shared" si="3"/>
        <v>109.19</v>
      </c>
      <c r="G87" s="11">
        <f t="shared" si="4"/>
        <v>19.654199999999999</v>
      </c>
      <c r="H87" s="11">
        <f t="shared" si="5"/>
        <v>128.8442</v>
      </c>
    </row>
    <row r="88" spans="1:8" x14ac:dyDescent="0.2">
      <c r="A88" s="5">
        <v>87</v>
      </c>
      <c r="B88" s="29" t="s">
        <v>115</v>
      </c>
      <c r="C88" s="28">
        <v>59.63</v>
      </c>
      <c r="D88" s="19">
        <v>1</v>
      </c>
      <c r="E88" s="24" t="s">
        <v>2</v>
      </c>
      <c r="F88" s="10">
        <f t="shared" si="3"/>
        <v>59.63</v>
      </c>
      <c r="G88" s="11">
        <f t="shared" si="4"/>
        <v>10.7334</v>
      </c>
      <c r="H88" s="11">
        <f t="shared" si="5"/>
        <v>70.363399999999999</v>
      </c>
    </row>
    <row r="89" spans="1:8" x14ac:dyDescent="0.2">
      <c r="A89" s="5">
        <v>88</v>
      </c>
      <c r="B89" s="25" t="s">
        <v>116</v>
      </c>
      <c r="C89" s="23">
        <v>121.55</v>
      </c>
      <c r="D89" s="15">
        <v>1</v>
      </c>
      <c r="E89" s="24" t="s">
        <v>2</v>
      </c>
      <c r="F89" s="10">
        <f t="shared" si="3"/>
        <v>121.55</v>
      </c>
      <c r="G89" s="11">
        <f t="shared" si="4"/>
        <v>21.878999999999998</v>
      </c>
      <c r="H89" s="11">
        <f t="shared" si="5"/>
        <v>143.429</v>
      </c>
    </row>
    <row r="90" spans="1:8" x14ac:dyDescent="0.2">
      <c r="A90" s="5">
        <v>89</v>
      </c>
      <c r="B90" s="27" t="s">
        <v>117</v>
      </c>
      <c r="C90" s="26">
        <v>72.709999999999994</v>
      </c>
      <c r="D90" s="19">
        <v>1</v>
      </c>
      <c r="E90" s="24" t="s">
        <v>2</v>
      </c>
      <c r="F90" s="10">
        <f t="shared" si="3"/>
        <v>72.709999999999994</v>
      </c>
      <c r="G90" s="11">
        <f t="shared" si="4"/>
        <v>13.087799999999998</v>
      </c>
      <c r="H90" s="11">
        <f t="shared" si="5"/>
        <v>85.797799999999995</v>
      </c>
    </row>
    <row r="91" spans="1:8" x14ac:dyDescent="0.2">
      <c r="A91" s="5">
        <v>90</v>
      </c>
      <c r="B91" s="27" t="s">
        <v>118</v>
      </c>
      <c r="C91" s="26">
        <v>34.49</v>
      </c>
      <c r="D91" s="19">
        <v>1</v>
      </c>
      <c r="E91" s="24" t="s">
        <v>2</v>
      </c>
      <c r="F91" s="10">
        <f t="shared" si="3"/>
        <v>34.49</v>
      </c>
      <c r="G91" s="11">
        <f t="shared" si="4"/>
        <v>6.2081999999999997</v>
      </c>
      <c r="H91" s="11">
        <f t="shared" si="5"/>
        <v>40.6982</v>
      </c>
    </row>
    <row r="92" spans="1:8" x14ac:dyDescent="0.2">
      <c r="A92" s="5">
        <v>91</v>
      </c>
      <c r="B92" s="27" t="s">
        <v>119</v>
      </c>
      <c r="C92" s="26">
        <v>40.76</v>
      </c>
      <c r="D92" s="19">
        <v>1</v>
      </c>
      <c r="E92" s="24" t="s">
        <v>2</v>
      </c>
      <c r="F92" s="10">
        <f t="shared" si="3"/>
        <v>40.76</v>
      </c>
      <c r="G92" s="11">
        <f t="shared" si="4"/>
        <v>7.3367999999999993</v>
      </c>
      <c r="H92" s="11">
        <f t="shared" si="5"/>
        <v>48.096799999999995</v>
      </c>
    </row>
    <row r="93" spans="1:8" x14ac:dyDescent="0.2">
      <c r="A93" s="5">
        <v>92</v>
      </c>
      <c r="B93" s="27" t="s">
        <v>120</v>
      </c>
      <c r="C93" s="26">
        <v>155.08000000000001</v>
      </c>
      <c r="D93" s="19">
        <v>1</v>
      </c>
      <c r="E93" s="24" t="s">
        <v>2</v>
      </c>
      <c r="F93" s="10">
        <f t="shared" si="3"/>
        <v>155.08000000000001</v>
      </c>
      <c r="G93" s="11">
        <f t="shared" si="4"/>
        <v>27.914400000000001</v>
      </c>
      <c r="H93" s="11">
        <f t="shared" si="5"/>
        <v>182.99440000000001</v>
      </c>
    </row>
    <row r="94" spans="1:8" x14ac:dyDescent="0.2">
      <c r="A94" s="5">
        <v>93</v>
      </c>
      <c r="B94" s="27" t="s">
        <v>121</v>
      </c>
      <c r="C94" s="26">
        <v>13.81</v>
      </c>
      <c r="D94" s="15">
        <v>1</v>
      </c>
      <c r="E94" s="24" t="s">
        <v>2</v>
      </c>
      <c r="F94" s="10">
        <f t="shared" si="3"/>
        <v>13.81</v>
      </c>
      <c r="G94" s="11">
        <f t="shared" si="4"/>
        <v>2.4857999999999998</v>
      </c>
      <c r="H94" s="11">
        <f t="shared" si="5"/>
        <v>16.2958</v>
      </c>
    </row>
    <row r="95" spans="1:8" x14ac:dyDescent="0.2">
      <c r="A95" s="5">
        <v>94</v>
      </c>
      <c r="B95" s="27" t="s">
        <v>122</v>
      </c>
      <c r="C95" s="26">
        <v>7.71</v>
      </c>
      <c r="D95" s="19">
        <v>1</v>
      </c>
      <c r="E95" s="24" t="s">
        <v>2</v>
      </c>
      <c r="F95" s="10">
        <f t="shared" si="3"/>
        <v>7.71</v>
      </c>
      <c r="G95" s="11">
        <f t="shared" si="4"/>
        <v>1.3877999999999999</v>
      </c>
      <c r="H95" s="11">
        <f t="shared" si="5"/>
        <v>9.0977999999999994</v>
      </c>
    </row>
    <row r="96" spans="1:8" ht="25.5" x14ac:dyDescent="0.2">
      <c r="A96" s="5">
        <v>95</v>
      </c>
      <c r="B96" s="27" t="s">
        <v>123</v>
      </c>
      <c r="C96" s="26">
        <v>73.650000000000006</v>
      </c>
      <c r="D96" s="19">
        <v>1</v>
      </c>
      <c r="E96" s="24" t="s">
        <v>2</v>
      </c>
      <c r="F96" s="10">
        <f t="shared" si="3"/>
        <v>73.650000000000006</v>
      </c>
      <c r="G96" s="11">
        <f t="shared" si="4"/>
        <v>13.257</v>
      </c>
      <c r="H96" s="11">
        <f t="shared" si="5"/>
        <v>86.907000000000011</v>
      </c>
    </row>
    <row r="97" spans="1:8" ht="25.5" x14ac:dyDescent="0.2">
      <c r="A97" s="5">
        <v>96</v>
      </c>
      <c r="B97" s="27" t="s">
        <v>124</v>
      </c>
      <c r="C97" s="26">
        <v>160.16999999999999</v>
      </c>
      <c r="D97" s="19">
        <v>1</v>
      </c>
      <c r="E97" s="24" t="s">
        <v>2</v>
      </c>
      <c r="F97" s="10">
        <f t="shared" si="3"/>
        <v>160.16999999999999</v>
      </c>
      <c r="G97" s="11">
        <f t="shared" si="4"/>
        <v>28.830599999999997</v>
      </c>
      <c r="H97" s="11">
        <f t="shared" si="5"/>
        <v>189.00059999999999</v>
      </c>
    </row>
    <row r="98" spans="1:8" ht="25.5" x14ac:dyDescent="0.2">
      <c r="A98" s="5">
        <v>97</v>
      </c>
      <c r="B98" s="27" t="s">
        <v>125</v>
      </c>
      <c r="C98" s="26">
        <v>338.14</v>
      </c>
      <c r="D98" s="19">
        <v>1</v>
      </c>
      <c r="E98" s="24" t="s">
        <v>6</v>
      </c>
      <c r="F98" s="10">
        <f t="shared" si="3"/>
        <v>338.14</v>
      </c>
      <c r="G98" s="11">
        <f t="shared" si="4"/>
        <v>60.865199999999994</v>
      </c>
      <c r="H98" s="11">
        <f t="shared" si="5"/>
        <v>399.0052</v>
      </c>
    </row>
    <row r="99" spans="1:8" ht="25.5" x14ac:dyDescent="0.2">
      <c r="A99" s="5">
        <v>98</v>
      </c>
      <c r="B99" s="27" t="s">
        <v>126</v>
      </c>
      <c r="C99" s="26">
        <v>216.1</v>
      </c>
      <c r="D99" s="15">
        <v>1</v>
      </c>
      <c r="E99" s="24" t="s">
        <v>6</v>
      </c>
      <c r="F99" s="10">
        <f t="shared" si="3"/>
        <v>216.1</v>
      </c>
      <c r="G99" s="11">
        <f t="shared" si="4"/>
        <v>38.897999999999996</v>
      </c>
      <c r="H99" s="11">
        <f t="shared" si="5"/>
        <v>254.99799999999999</v>
      </c>
    </row>
    <row r="100" spans="1:8" ht="25.5" x14ac:dyDescent="0.2">
      <c r="A100" s="5">
        <v>99</v>
      </c>
      <c r="B100" s="27" t="s">
        <v>127</v>
      </c>
      <c r="C100" s="26">
        <v>252.54</v>
      </c>
      <c r="D100" s="19">
        <v>1</v>
      </c>
      <c r="E100" s="24" t="s">
        <v>2</v>
      </c>
      <c r="F100" s="10">
        <f t="shared" si="3"/>
        <v>252.54</v>
      </c>
      <c r="G100" s="11">
        <f t="shared" si="4"/>
        <v>45.4572</v>
      </c>
      <c r="H100" s="11">
        <f t="shared" si="5"/>
        <v>297.99720000000002</v>
      </c>
    </row>
    <row r="101" spans="1:8" x14ac:dyDescent="0.2">
      <c r="A101" s="5">
        <v>100</v>
      </c>
      <c r="B101" s="27" t="s">
        <v>128</v>
      </c>
      <c r="C101" s="26">
        <v>10.17</v>
      </c>
      <c r="D101" s="19">
        <v>1</v>
      </c>
      <c r="E101" s="24" t="s">
        <v>2</v>
      </c>
      <c r="F101" s="10">
        <f t="shared" si="3"/>
        <v>10.17</v>
      </c>
      <c r="G101" s="11">
        <f t="shared" si="4"/>
        <v>1.8306</v>
      </c>
      <c r="H101" s="11">
        <f t="shared" si="5"/>
        <v>12.0006</v>
      </c>
    </row>
    <row r="102" spans="1:8" x14ac:dyDescent="0.2">
      <c r="A102" s="5">
        <v>101</v>
      </c>
      <c r="B102" s="27" t="s">
        <v>129</v>
      </c>
      <c r="C102" s="26">
        <v>11.78</v>
      </c>
      <c r="D102" s="19">
        <v>1</v>
      </c>
      <c r="E102" s="24" t="s">
        <v>2</v>
      </c>
      <c r="F102" s="10">
        <f t="shared" si="3"/>
        <v>11.78</v>
      </c>
      <c r="G102" s="11">
        <f t="shared" si="4"/>
        <v>2.1203999999999996</v>
      </c>
      <c r="H102" s="11">
        <f t="shared" si="5"/>
        <v>13.900399999999999</v>
      </c>
    </row>
    <row r="103" spans="1:8" x14ac:dyDescent="0.2">
      <c r="A103" s="5">
        <v>102</v>
      </c>
      <c r="B103" s="27" t="s">
        <v>130</v>
      </c>
      <c r="C103" s="26">
        <v>16.78</v>
      </c>
      <c r="D103" s="19">
        <v>1</v>
      </c>
      <c r="E103" s="24" t="s">
        <v>2</v>
      </c>
      <c r="F103" s="10">
        <f t="shared" si="3"/>
        <v>16.78</v>
      </c>
      <c r="G103" s="11">
        <f t="shared" si="4"/>
        <v>3.0204</v>
      </c>
      <c r="H103" s="11">
        <f t="shared" si="5"/>
        <v>19.8004</v>
      </c>
    </row>
    <row r="104" spans="1:8" x14ac:dyDescent="0.2">
      <c r="A104" s="5">
        <v>103</v>
      </c>
      <c r="B104" s="27" t="s">
        <v>131</v>
      </c>
      <c r="C104" s="26">
        <v>16.02</v>
      </c>
      <c r="D104" s="15">
        <v>1</v>
      </c>
      <c r="E104" s="24" t="s">
        <v>2</v>
      </c>
      <c r="F104" s="10">
        <f t="shared" si="3"/>
        <v>16.02</v>
      </c>
      <c r="G104" s="11">
        <f t="shared" si="4"/>
        <v>2.8835999999999999</v>
      </c>
      <c r="H104" s="11">
        <f t="shared" si="5"/>
        <v>18.903600000000001</v>
      </c>
    </row>
    <row r="105" spans="1:8" x14ac:dyDescent="0.2">
      <c r="A105" s="5">
        <v>104</v>
      </c>
      <c r="B105" s="27" t="s">
        <v>132</v>
      </c>
      <c r="C105" s="26">
        <v>20.85</v>
      </c>
      <c r="D105" s="19">
        <v>1</v>
      </c>
      <c r="E105" s="24" t="s">
        <v>2</v>
      </c>
      <c r="F105" s="10">
        <f t="shared" si="3"/>
        <v>20.85</v>
      </c>
      <c r="G105" s="11">
        <f t="shared" si="4"/>
        <v>3.7530000000000001</v>
      </c>
      <c r="H105" s="11">
        <f t="shared" si="5"/>
        <v>24.603000000000002</v>
      </c>
    </row>
    <row r="106" spans="1:8" x14ac:dyDescent="0.2">
      <c r="A106" s="5">
        <v>105</v>
      </c>
      <c r="B106" s="27" t="s">
        <v>133</v>
      </c>
      <c r="C106" s="26">
        <v>56.78</v>
      </c>
      <c r="D106" s="19">
        <v>1</v>
      </c>
      <c r="E106" s="24" t="s">
        <v>2</v>
      </c>
      <c r="F106" s="10">
        <f t="shared" si="3"/>
        <v>56.78</v>
      </c>
      <c r="G106" s="11">
        <f t="shared" si="4"/>
        <v>10.2204</v>
      </c>
      <c r="H106" s="11">
        <f t="shared" si="5"/>
        <v>67.000399999999999</v>
      </c>
    </row>
    <row r="107" spans="1:8" ht="25.5" x14ac:dyDescent="0.2">
      <c r="A107" s="5">
        <v>106</v>
      </c>
      <c r="B107" s="27" t="s">
        <v>134</v>
      </c>
      <c r="C107" s="26">
        <v>36.61</v>
      </c>
      <c r="D107" s="19">
        <v>1</v>
      </c>
      <c r="E107" s="24" t="s">
        <v>2</v>
      </c>
      <c r="F107" s="10">
        <f t="shared" si="3"/>
        <v>36.61</v>
      </c>
      <c r="G107" s="11">
        <f t="shared" si="4"/>
        <v>6.5897999999999994</v>
      </c>
      <c r="H107" s="11">
        <f t="shared" si="5"/>
        <v>43.199799999999996</v>
      </c>
    </row>
    <row r="108" spans="1:8" ht="25.5" x14ac:dyDescent="0.2">
      <c r="A108" s="5">
        <v>107</v>
      </c>
      <c r="B108" s="27" t="s">
        <v>135</v>
      </c>
      <c r="C108" s="26">
        <v>53.64</v>
      </c>
      <c r="D108" s="19">
        <v>1</v>
      </c>
      <c r="E108" s="24" t="s">
        <v>2</v>
      </c>
      <c r="F108" s="10">
        <f t="shared" si="3"/>
        <v>53.64</v>
      </c>
      <c r="G108" s="11">
        <f t="shared" si="4"/>
        <v>9.6551999999999989</v>
      </c>
      <c r="H108" s="11">
        <f t="shared" si="5"/>
        <v>63.295200000000001</v>
      </c>
    </row>
    <row r="109" spans="1:8" ht="25.5" x14ac:dyDescent="0.2">
      <c r="A109" s="5">
        <v>108</v>
      </c>
      <c r="B109" s="27" t="s">
        <v>136</v>
      </c>
      <c r="C109" s="26">
        <v>25.95</v>
      </c>
      <c r="D109" s="15">
        <v>1</v>
      </c>
      <c r="E109" s="24" t="s">
        <v>2</v>
      </c>
      <c r="F109" s="10">
        <f t="shared" si="3"/>
        <v>25.95</v>
      </c>
      <c r="G109" s="11">
        <f t="shared" si="4"/>
        <v>4.6709999999999994</v>
      </c>
      <c r="H109" s="11">
        <f t="shared" si="5"/>
        <v>30.620999999999999</v>
      </c>
    </row>
    <row r="110" spans="1:8" ht="25.5" x14ac:dyDescent="0.2">
      <c r="A110" s="5">
        <v>109</v>
      </c>
      <c r="B110" s="27" t="s">
        <v>137</v>
      </c>
      <c r="C110" s="26">
        <v>132.19999999999999</v>
      </c>
      <c r="D110" s="19">
        <v>1</v>
      </c>
      <c r="E110" s="24" t="s">
        <v>2</v>
      </c>
      <c r="F110" s="10">
        <f t="shared" si="3"/>
        <v>132.19999999999999</v>
      </c>
      <c r="G110" s="11">
        <f t="shared" si="4"/>
        <v>23.795999999999996</v>
      </c>
      <c r="H110" s="11">
        <f t="shared" si="5"/>
        <v>155.99599999999998</v>
      </c>
    </row>
    <row r="111" spans="1:8" ht="25.5" x14ac:dyDescent="0.2">
      <c r="A111" s="5">
        <v>110</v>
      </c>
      <c r="B111" s="27" t="s">
        <v>138</v>
      </c>
      <c r="C111" s="26">
        <v>120.25</v>
      </c>
      <c r="D111" s="19">
        <v>1</v>
      </c>
      <c r="E111" s="24" t="s">
        <v>6</v>
      </c>
      <c r="F111" s="10">
        <f t="shared" si="3"/>
        <v>120.25</v>
      </c>
      <c r="G111" s="11">
        <f t="shared" si="4"/>
        <v>21.645</v>
      </c>
      <c r="H111" s="11">
        <f t="shared" si="5"/>
        <v>141.89500000000001</v>
      </c>
    </row>
    <row r="112" spans="1:8" x14ac:dyDescent="0.2">
      <c r="A112" s="5">
        <v>111</v>
      </c>
      <c r="B112" s="27" t="s">
        <v>139</v>
      </c>
      <c r="C112" s="26">
        <v>2159.3200000000002</v>
      </c>
      <c r="D112" s="19">
        <v>1</v>
      </c>
      <c r="E112" s="24" t="s">
        <v>2</v>
      </c>
      <c r="F112" s="10">
        <f t="shared" si="3"/>
        <v>2159.3200000000002</v>
      </c>
      <c r="G112" s="11">
        <f t="shared" si="4"/>
        <v>388.67760000000004</v>
      </c>
      <c r="H112" s="11">
        <f t="shared" si="5"/>
        <v>2547.9976000000001</v>
      </c>
    </row>
    <row r="113" spans="1:8" ht="25.5" x14ac:dyDescent="0.2">
      <c r="A113" s="5">
        <v>112</v>
      </c>
      <c r="B113" s="27" t="s">
        <v>140</v>
      </c>
      <c r="C113" s="28">
        <v>742.37</v>
      </c>
      <c r="D113" s="19">
        <v>1</v>
      </c>
      <c r="E113" s="24" t="s">
        <v>2</v>
      </c>
      <c r="F113" s="10">
        <f t="shared" si="3"/>
        <v>742.37</v>
      </c>
      <c r="G113" s="11">
        <f t="shared" si="4"/>
        <v>133.6266</v>
      </c>
      <c r="H113" s="11">
        <f t="shared" si="5"/>
        <v>875.99659999999994</v>
      </c>
    </row>
    <row r="114" spans="1:8" x14ac:dyDescent="0.2">
      <c r="A114" s="5">
        <v>113</v>
      </c>
      <c r="B114" s="27" t="s">
        <v>141</v>
      </c>
      <c r="C114" s="28">
        <v>616.83000000000004</v>
      </c>
      <c r="D114" s="15">
        <v>1</v>
      </c>
      <c r="E114" s="24" t="s">
        <v>6</v>
      </c>
      <c r="F114" s="10">
        <f t="shared" si="3"/>
        <v>616.83000000000004</v>
      </c>
      <c r="G114" s="11">
        <f t="shared" si="4"/>
        <v>111.02940000000001</v>
      </c>
      <c r="H114" s="11">
        <f t="shared" si="5"/>
        <v>727.85940000000005</v>
      </c>
    </row>
    <row r="115" spans="1:8" x14ac:dyDescent="0.2">
      <c r="A115" s="5">
        <v>114</v>
      </c>
      <c r="B115" s="29" t="s">
        <v>142</v>
      </c>
      <c r="C115" s="28">
        <v>326.47000000000003</v>
      </c>
      <c r="D115" s="19">
        <v>1</v>
      </c>
      <c r="E115" s="24" t="s">
        <v>6</v>
      </c>
      <c r="F115" s="10">
        <f t="shared" si="3"/>
        <v>326.47000000000003</v>
      </c>
      <c r="G115" s="11">
        <f t="shared" si="4"/>
        <v>58.764600000000002</v>
      </c>
      <c r="H115" s="11">
        <f t="shared" si="5"/>
        <v>385.2346</v>
      </c>
    </row>
    <row r="116" spans="1:8" x14ac:dyDescent="0.2">
      <c r="A116" s="5">
        <v>115</v>
      </c>
      <c r="B116" s="27" t="s">
        <v>143</v>
      </c>
      <c r="C116" s="28">
        <v>52.24</v>
      </c>
      <c r="D116" s="19">
        <v>1</v>
      </c>
      <c r="E116" s="24" t="s">
        <v>6</v>
      </c>
      <c r="F116" s="10">
        <f t="shared" si="3"/>
        <v>52.24</v>
      </c>
      <c r="G116" s="11">
        <f t="shared" si="4"/>
        <v>9.4032</v>
      </c>
      <c r="H116" s="11">
        <f t="shared" si="5"/>
        <v>61.6432</v>
      </c>
    </row>
    <row r="117" spans="1:8" ht="25.5" x14ac:dyDescent="0.2">
      <c r="A117" s="5">
        <v>116</v>
      </c>
      <c r="B117" s="27" t="s">
        <v>144</v>
      </c>
      <c r="C117" s="28">
        <v>101.41</v>
      </c>
      <c r="D117" s="19">
        <v>1</v>
      </c>
      <c r="E117" s="24" t="s">
        <v>6</v>
      </c>
      <c r="F117" s="10">
        <f t="shared" si="3"/>
        <v>101.41</v>
      </c>
      <c r="G117" s="11">
        <f t="shared" si="4"/>
        <v>18.253799999999998</v>
      </c>
      <c r="H117" s="11">
        <f t="shared" si="5"/>
        <v>119.66379999999999</v>
      </c>
    </row>
    <row r="118" spans="1:8" ht="25.5" x14ac:dyDescent="0.2">
      <c r="A118" s="5">
        <v>117</v>
      </c>
      <c r="B118" s="29" t="s">
        <v>145</v>
      </c>
      <c r="C118" s="28">
        <v>184.76</v>
      </c>
      <c r="D118" s="15">
        <v>1</v>
      </c>
      <c r="E118" s="24" t="s">
        <v>6</v>
      </c>
      <c r="F118" s="10">
        <f t="shared" si="3"/>
        <v>184.76</v>
      </c>
      <c r="G118" s="11">
        <f t="shared" si="4"/>
        <v>33.256799999999998</v>
      </c>
      <c r="H118" s="11">
        <f t="shared" si="5"/>
        <v>218.01679999999999</v>
      </c>
    </row>
    <row r="119" spans="1:8" ht="25.5" x14ac:dyDescent="0.2">
      <c r="A119" s="5">
        <v>118</v>
      </c>
      <c r="B119" s="25" t="s">
        <v>146</v>
      </c>
      <c r="C119" s="23">
        <v>321.19</v>
      </c>
      <c r="D119" s="19">
        <v>1</v>
      </c>
      <c r="E119" s="24" t="s">
        <v>2</v>
      </c>
      <c r="F119" s="10">
        <f t="shared" si="3"/>
        <v>321.19</v>
      </c>
      <c r="G119" s="11">
        <f t="shared" si="4"/>
        <v>57.8142</v>
      </c>
      <c r="H119" s="11">
        <f t="shared" si="5"/>
        <v>379.00419999999997</v>
      </c>
    </row>
    <row r="120" spans="1:8" ht="25.5" x14ac:dyDescent="0.2">
      <c r="A120" s="5">
        <v>119</v>
      </c>
      <c r="B120" s="27" t="s">
        <v>147</v>
      </c>
      <c r="C120" s="26">
        <v>86.66</v>
      </c>
      <c r="D120" s="19">
        <v>1</v>
      </c>
      <c r="E120" s="24" t="s">
        <v>2</v>
      </c>
      <c r="F120" s="10">
        <f t="shared" si="3"/>
        <v>86.66</v>
      </c>
      <c r="G120" s="11">
        <f t="shared" si="4"/>
        <v>15.598799999999999</v>
      </c>
      <c r="H120" s="11">
        <f t="shared" si="5"/>
        <v>102.25879999999999</v>
      </c>
    </row>
    <row r="121" spans="1:8" ht="25.5" x14ac:dyDescent="0.2">
      <c r="A121" s="5">
        <v>120</v>
      </c>
      <c r="B121" s="27" t="s">
        <v>148</v>
      </c>
      <c r="C121" s="26">
        <v>85.36</v>
      </c>
      <c r="D121" s="19">
        <v>1</v>
      </c>
      <c r="E121" s="24" t="s">
        <v>2</v>
      </c>
      <c r="F121" s="10">
        <f t="shared" si="3"/>
        <v>85.36</v>
      </c>
      <c r="G121" s="11">
        <f t="shared" si="4"/>
        <v>15.364799999999999</v>
      </c>
      <c r="H121" s="11">
        <f t="shared" si="5"/>
        <v>100.7248</v>
      </c>
    </row>
    <row r="122" spans="1:8" ht="25.5" x14ac:dyDescent="0.2">
      <c r="A122" s="5">
        <v>121</v>
      </c>
      <c r="B122" s="27" t="s">
        <v>149</v>
      </c>
      <c r="C122" s="26">
        <v>321.19</v>
      </c>
      <c r="D122" s="19">
        <v>1</v>
      </c>
      <c r="E122" s="24" t="s">
        <v>2</v>
      </c>
      <c r="F122" s="10">
        <f t="shared" si="3"/>
        <v>321.19</v>
      </c>
      <c r="G122" s="11">
        <f t="shared" si="4"/>
        <v>57.8142</v>
      </c>
      <c r="H122" s="11">
        <f t="shared" si="5"/>
        <v>379.00419999999997</v>
      </c>
    </row>
    <row r="123" spans="1:8" ht="25.5" x14ac:dyDescent="0.2">
      <c r="A123" s="5">
        <v>122</v>
      </c>
      <c r="B123" s="27" t="s">
        <v>150</v>
      </c>
      <c r="C123" s="26">
        <v>338.14</v>
      </c>
      <c r="D123" s="15">
        <v>1</v>
      </c>
      <c r="E123" s="24" t="s">
        <v>2</v>
      </c>
      <c r="F123" s="10">
        <f t="shared" si="3"/>
        <v>338.14</v>
      </c>
      <c r="G123" s="11">
        <f t="shared" si="4"/>
        <v>60.865199999999994</v>
      </c>
      <c r="H123" s="11">
        <f t="shared" si="5"/>
        <v>399.0052</v>
      </c>
    </row>
    <row r="124" spans="1:8" ht="25.5" x14ac:dyDescent="0.2">
      <c r="A124" s="5">
        <v>123</v>
      </c>
      <c r="B124" s="27" t="s">
        <v>151</v>
      </c>
      <c r="C124" s="26">
        <v>253.92</v>
      </c>
      <c r="D124" s="19">
        <v>1</v>
      </c>
      <c r="E124" s="24" t="s">
        <v>2</v>
      </c>
      <c r="F124" s="10">
        <f t="shared" si="3"/>
        <v>253.92</v>
      </c>
      <c r="G124" s="11">
        <f t="shared" si="4"/>
        <v>45.705599999999997</v>
      </c>
      <c r="H124" s="11">
        <f t="shared" si="5"/>
        <v>299.62559999999996</v>
      </c>
    </row>
    <row r="125" spans="1:8" ht="25.5" x14ac:dyDescent="0.2">
      <c r="A125" s="5">
        <v>124</v>
      </c>
      <c r="B125" s="27" t="s">
        <v>152</v>
      </c>
      <c r="C125" s="26">
        <v>242.66</v>
      </c>
      <c r="D125" s="19">
        <v>1</v>
      </c>
      <c r="E125" s="24" t="s">
        <v>2</v>
      </c>
      <c r="F125" s="10">
        <f t="shared" si="3"/>
        <v>242.66</v>
      </c>
      <c r="G125" s="11">
        <f t="shared" si="4"/>
        <v>43.678799999999995</v>
      </c>
      <c r="H125" s="11">
        <f t="shared" si="5"/>
        <v>286.33879999999999</v>
      </c>
    </row>
    <row r="126" spans="1:8" ht="25.5" x14ac:dyDescent="0.2">
      <c r="A126" s="5">
        <v>125</v>
      </c>
      <c r="B126" s="27" t="s">
        <v>153</v>
      </c>
      <c r="C126" s="26">
        <v>85.25</v>
      </c>
      <c r="D126" s="19">
        <v>1</v>
      </c>
      <c r="E126" s="24" t="s">
        <v>2</v>
      </c>
      <c r="F126" s="10">
        <f t="shared" si="3"/>
        <v>85.25</v>
      </c>
      <c r="G126" s="11">
        <f t="shared" si="4"/>
        <v>15.344999999999999</v>
      </c>
      <c r="H126" s="11">
        <f t="shared" si="5"/>
        <v>100.595</v>
      </c>
    </row>
    <row r="127" spans="1:8" ht="25.5" x14ac:dyDescent="0.2">
      <c r="A127" s="5">
        <v>126</v>
      </c>
      <c r="B127" s="27" t="s">
        <v>154</v>
      </c>
      <c r="C127" s="26">
        <v>59.92</v>
      </c>
      <c r="D127" s="19">
        <v>1</v>
      </c>
      <c r="E127" s="24" t="s">
        <v>6</v>
      </c>
      <c r="F127" s="10">
        <f t="shared" si="3"/>
        <v>59.92</v>
      </c>
      <c r="G127" s="11">
        <f t="shared" si="4"/>
        <v>10.785600000000001</v>
      </c>
      <c r="H127" s="11">
        <f t="shared" si="5"/>
        <v>70.705600000000004</v>
      </c>
    </row>
    <row r="128" spans="1:8" ht="25.5" x14ac:dyDescent="0.2">
      <c r="A128" s="5">
        <v>127</v>
      </c>
      <c r="B128" s="27" t="s">
        <v>155</v>
      </c>
      <c r="C128" s="26">
        <v>37.14</v>
      </c>
      <c r="D128" s="15">
        <v>1</v>
      </c>
      <c r="E128" s="24" t="s">
        <v>6</v>
      </c>
      <c r="F128" s="10">
        <f t="shared" si="3"/>
        <v>37.14</v>
      </c>
      <c r="G128" s="11">
        <f t="shared" si="4"/>
        <v>6.6852</v>
      </c>
      <c r="H128" s="11">
        <f t="shared" si="5"/>
        <v>43.825200000000002</v>
      </c>
    </row>
    <row r="129" spans="1:8" ht="25.5" x14ac:dyDescent="0.2">
      <c r="A129" s="5">
        <v>128</v>
      </c>
      <c r="B129" s="27" t="s">
        <v>156</v>
      </c>
      <c r="C129" s="26">
        <v>179.27</v>
      </c>
      <c r="D129" s="19">
        <v>1</v>
      </c>
      <c r="E129" s="24" t="s">
        <v>6</v>
      </c>
      <c r="F129" s="10">
        <f t="shared" si="3"/>
        <v>179.27</v>
      </c>
      <c r="G129" s="11">
        <f t="shared" si="4"/>
        <v>32.268599999999999</v>
      </c>
      <c r="H129" s="11">
        <f t="shared" si="5"/>
        <v>211.5386</v>
      </c>
    </row>
    <row r="130" spans="1:8" ht="25.5" x14ac:dyDescent="0.2">
      <c r="A130" s="5">
        <v>129</v>
      </c>
      <c r="B130" s="27" t="s">
        <v>157</v>
      </c>
      <c r="C130" s="26">
        <v>210.81</v>
      </c>
      <c r="D130" s="19">
        <v>1</v>
      </c>
      <c r="E130" s="24" t="s">
        <v>6</v>
      </c>
      <c r="F130" s="10">
        <f t="shared" si="3"/>
        <v>210.81</v>
      </c>
      <c r="G130" s="11">
        <f t="shared" si="4"/>
        <v>37.945799999999998</v>
      </c>
      <c r="H130" s="11">
        <f t="shared" si="5"/>
        <v>248.75579999999999</v>
      </c>
    </row>
    <row r="131" spans="1:8" ht="25.5" x14ac:dyDescent="0.2">
      <c r="A131" s="5">
        <v>130</v>
      </c>
      <c r="B131" s="27" t="s">
        <v>158</v>
      </c>
      <c r="C131" s="26">
        <v>126.48</v>
      </c>
      <c r="D131" s="19">
        <v>1</v>
      </c>
      <c r="E131" s="24" t="s">
        <v>6</v>
      </c>
      <c r="F131" s="10">
        <f t="shared" ref="F131:F194" si="6">C131*D131</f>
        <v>126.48</v>
      </c>
      <c r="G131" s="11">
        <f t="shared" ref="G131:G194" si="7">F131*0.18</f>
        <v>22.766400000000001</v>
      </c>
      <c r="H131" s="11">
        <f t="shared" ref="H131:H194" si="8">F131+G131</f>
        <v>149.24639999999999</v>
      </c>
    </row>
    <row r="132" spans="1:8" ht="25.5" x14ac:dyDescent="0.2">
      <c r="A132" s="5">
        <v>131</v>
      </c>
      <c r="B132" s="27" t="s">
        <v>159</v>
      </c>
      <c r="C132" s="26">
        <v>101.19</v>
      </c>
      <c r="D132" s="19">
        <v>1</v>
      </c>
      <c r="E132" s="24" t="s">
        <v>6</v>
      </c>
      <c r="F132" s="10">
        <f t="shared" si="6"/>
        <v>101.19</v>
      </c>
      <c r="G132" s="11">
        <f t="shared" si="7"/>
        <v>18.214199999999998</v>
      </c>
      <c r="H132" s="11">
        <f t="shared" si="8"/>
        <v>119.4042</v>
      </c>
    </row>
    <row r="133" spans="1:8" ht="25.5" x14ac:dyDescent="0.2">
      <c r="A133" s="5">
        <v>132</v>
      </c>
      <c r="B133" s="27" t="s">
        <v>160</v>
      </c>
      <c r="C133" s="26">
        <v>39.35</v>
      </c>
      <c r="D133" s="15">
        <v>1</v>
      </c>
      <c r="E133" s="24" t="s">
        <v>6</v>
      </c>
      <c r="F133" s="10">
        <f t="shared" si="6"/>
        <v>39.35</v>
      </c>
      <c r="G133" s="11">
        <f t="shared" si="7"/>
        <v>7.0830000000000002</v>
      </c>
      <c r="H133" s="11">
        <f t="shared" si="8"/>
        <v>46.433</v>
      </c>
    </row>
    <row r="134" spans="1:8" ht="25.5" x14ac:dyDescent="0.2">
      <c r="A134" s="5">
        <v>133</v>
      </c>
      <c r="B134" s="27" t="s">
        <v>161</v>
      </c>
      <c r="C134" s="26">
        <v>28.95</v>
      </c>
      <c r="D134" s="19">
        <v>1</v>
      </c>
      <c r="E134" s="24" t="s">
        <v>6</v>
      </c>
      <c r="F134" s="10">
        <f t="shared" si="6"/>
        <v>28.95</v>
      </c>
      <c r="G134" s="11">
        <f t="shared" si="7"/>
        <v>5.2109999999999994</v>
      </c>
      <c r="H134" s="11">
        <f t="shared" si="8"/>
        <v>34.161000000000001</v>
      </c>
    </row>
    <row r="135" spans="1:8" ht="25.5" x14ac:dyDescent="0.2">
      <c r="A135" s="5">
        <v>134</v>
      </c>
      <c r="B135" s="27" t="s">
        <v>162</v>
      </c>
      <c r="C135" s="26">
        <v>106.59</v>
      </c>
      <c r="D135" s="19">
        <v>1</v>
      </c>
      <c r="E135" s="24" t="s">
        <v>6</v>
      </c>
      <c r="F135" s="10">
        <f t="shared" si="6"/>
        <v>106.59</v>
      </c>
      <c r="G135" s="11">
        <f t="shared" si="7"/>
        <v>19.186199999999999</v>
      </c>
      <c r="H135" s="11">
        <f t="shared" si="8"/>
        <v>125.7762</v>
      </c>
    </row>
    <row r="136" spans="1:8" ht="25.5" x14ac:dyDescent="0.2">
      <c r="A136" s="5">
        <v>135</v>
      </c>
      <c r="B136" s="27" t="s">
        <v>163</v>
      </c>
      <c r="C136" s="26">
        <v>3.42</v>
      </c>
      <c r="D136" s="19">
        <v>1</v>
      </c>
      <c r="E136" s="24" t="s">
        <v>6</v>
      </c>
      <c r="F136" s="10">
        <f t="shared" si="6"/>
        <v>3.42</v>
      </c>
      <c r="G136" s="11">
        <f t="shared" si="7"/>
        <v>0.61559999999999993</v>
      </c>
      <c r="H136" s="11">
        <f t="shared" si="8"/>
        <v>4.0355999999999996</v>
      </c>
    </row>
    <row r="137" spans="1:8" ht="25.5" x14ac:dyDescent="0.2">
      <c r="A137" s="5">
        <v>136</v>
      </c>
      <c r="B137" s="27" t="s">
        <v>164</v>
      </c>
      <c r="C137" s="26">
        <v>157.72999999999999</v>
      </c>
      <c r="D137" s="19">
        <v>1</v>
      </c>
      <c r="E137" s="24" t="s">
        <v>6</v>
      </c>
      <c r="F137" s="10">
        <f t="shared" si="6"/>
        <v>157.72999999999999</v>
      </c>
      <c r="G137" s="11">
        <f t="shared" si="7"/>
        <v>28.391399999999997</v>
      </c>
      <c r="H137" s="11">
        <f t="shared" si="8"/>
        <v>186.12139999999999</v>
      </c>
    </row>
    <row r="138" spans="1:8" ht="25.5" x14ac:dyDescent="0.2">
      <c r="A138" s="5">
        <v>137</v>
      </c>
      <c r="B138" s="27" t="s">
        <v>165</v>
      </c>
      <c r="C138" s="26">
        <v>72.28</v>
      </c>
      <c r="D138" s="15">
        <v>1</v>
      </c>
      <c r="E138" s="24" t="s">
        <v>6</v>
      </c>
      <c r="F138" s="10">
        <f t="shared" si="6"/>
        <v>72.28</v>
      </c>
      <c r="G138" s="11">
        <f t="shared" si="7"/>
        <v>13.010399999999999</v>
      </c>
      <c r="H138" s="11">
        <f t="shared" si="8"/>
        <v>85.290400000000005</v>
      </c>
    </row>
    <row r="139" spans="1:8" ht="25.5" x14ac:dyDescent="0.2">
      <c r="A139" s="5">
        <v>138</v>
      </c>
      <c r="B139" s="27" t="s">
        <v>166</v>
      </c>
      <c r="C139" s="26">
        <v>52.6</v>
      </c>
      <c r="D139" s="19">
        <v>1</v>
      </c>
      <c r="E139" s="24" t="s">
        <v>6</v>
      </c>
      <c r="F139" s="10">
        <f t="shared" si="6"/>
        <v>52.6</v>
      </c>
      <c r="G139" s="11">
        <f t="shared" si="7"/>
        <v>9.468</v>
      </c>
      <c r="H139" s="11">
        <f t="shared" si="8"/>
        <v>62.067999999999998</v>
      </c>
    </row>
    <row r="140" spans="1:8" ht="25.5" x14ac:dyDescent="0.2">
      <c r="A140" s="5">
        <v>139</v>
      </c>
      <c r="B140" s="27" t="s">
        <v>167</v>
      </c>
      <c r="C140" s="26">
        <v>35.36</v>
      </c>
      <c r="D140" s="19">
        <v>1</v>
      </c>
      <c r="E140" s="24" t="s">
        <v>6</v>
      </c>
      <c r="F140" s="10">
        <f t="shared" si="6"/>
        <v>35.36</v>
      </c>
      <c r="G140" s="11">
        <f t="shared" si="7"/>
        <v>6.3647999999999998</v>
      </c>
      <c r="H140" s="11">
        <f t="shared" si="8"/>
        <v>41.724800000000002</v>
      </c>
    </row>
    <row r="141" spans="1:8" ht="25.5" x14ac:dyDescent="0.2">
      <c r="A141" s="5">
        <v>140</v>
      </c>
      <c r="B141" s="27" t="s">
        <v>168</v>
      </c>
      <c r="C141" s="26">
        <v>31.97</v>
      </c>
      <c r="D141" s="19">
        <v>1</v>
      </c>
      <c r="E141" s="24" t="s">
        <v>6</v>
      </c>
      <c r="F141" s="10">
        <f t="shared" si="6"/>
        <v>31.97</v>
      </c>
      <c r="G141" s="11">
        <f t="shared" si="7"/>
        <v>5.7545999999999999</v>
      </c>
      <c r="H141" s="11">
        <f t="shared" si="8"/>
        <v>37.724599999999995</v>
      </c>
    </row>
    <row r="142" spans="1:8" ht="25.5" x14ac:dyDescent="0.2">
      <c r="A142" s="5">
        <v>141</v>
      </c>
      <c r="B142" s="27" t="s">
        <v>169</v>
      </c>
      <c r="C142" s="26">
        <v>1221.3900000000001</v>
      </c>
      <c r="D142" s="19">
        <v>1</v>
      </c>
      <c r="E142" s="24" t="s">
        <v>6</v>
      </c>
      <c r="F142" s="10">
        <f t="shared" si="6"/>
        <v>1221.3900000000001</v>
      </c>
      <c r="G142" s="11">
        <f t="shared" si="7"/>
        <v>219.8502</v>
      </c>
      <c r="H142" s="11">
        <f t="shared" si="8"/>
        <v>1441.2402000000002</v>
      </c>
    </row>
    <row r="143" spans="1:8" ht="25.5" x14ac:dyDescent="0.2">
      <c r="A143" s="5">
        <v>142</v>
      </c>
      <c r="B143" s="27" t="s">
        <v>170</v>
      </c>
      <c r="C143" s="28">
        <v>359.41</v>
      </c>
      <c r="D143" s="15">
        <v>1</v>
      </c>
      <c r="E143" s="24" t="s">
        <v>6</v>
      </c>
      <c r="F143" s="10">
        <f t="shared" si="6"/>
        <v>359.41</v>
      </c>
      <c r="G143" s="11">
        <f t="shared" si="7"/>
        <v>64.693799999999996</v>
      </c>
      <c r="H143" s="11">
        <f t="shared" si="8"/>
        <v>424.10380000000004</v>
      </c>
    </row>
    <row r="144" spans="1:8" ht="25.5" x14ac:dyDescent="0.2">
      <c r="A144" s="5">
        <v>143</v>
      </c>
      <c r="B144" s="27" t="s">
        <v>171</v>
      </c>
      <c r="C144" s="28">
        <v>527.08000000000004</v>
      </c>
      <c r="D144" s="19">
        <v>1</v>
      </c>
      <c r="E144" s="24" t="s">
        <v>6</v>
      </c>
      <c r="F144" s="10">
        <f t="shared" si="6"/>
        <v>527.08000000000004</v>
      </c>
      <c r="G144" s="11">
        <f t="shared" si="7"/>
        <v>94.874400000000009</v>
      </c>
      <c r="H144" s="11">
        <f t="shared" si="8"/>
        <v>621.95440000000008</v>
      </c>
    </row>
    <row r="145" spans="1:8" ht="25.5" x14ac:dyDescent="0.2">
      <c r="A145" s="5">
        <v>144</v>
      </c>
      <c r="B145" s="29" t="s">
        <v>172</v>
      </c>
      <c r="C145" s="28">
        <v>5430.61</v>
      </c>
      <c r="D145" s="19">
        <v>1</v>
      </c>
      <c r="E145" s="24" t="s">
        <v>6</v>
      </c>
      <c r="F145" s="10">
        <f t="shared" si="6"/>
        <v>5430.61</v>
      </c>
      <c r="G145" s="11">
        <f t="shared" si="7"/>
        <v>977.50979999999993</v>
      </c>
      <c r="H145" s="11">
        <f t="shared" si="8"/>
        <v>6408.1197999999995</v>
      </c>
    </row>
    <row r="146" spans="1:8" ht="25.5" x14ac:dyDescent="0.2">
      <c r="A146" s="5">
        <v>145</v>
      </c>
      <c r="B146" s="27" t="s">
        <v>173</v>
      </c>
      <c r="C146" s="28">
        <v>275.27</v>
      </c>
      <c r="D146" s="19">
        <v>1</v>
      </c>
      <c r="E146" s="24" t="s">
        <v>2</v>
      </c>
      <c r="F146" s="10">
        <f t="shared" si="6"/>
        <v>275.27</v>
      </c>
      <c r="G146" s="11">
        <f t="shared" si="7"/>
        <v>49.548599999999993</v>
      </c>
      <c r="H146" s="11">
        <f t="shared" si="8"/>
        <v>324.81859999999995</v>
      </c>
    </row>
    <row r="147" spans="1:8" ht="25.5" x14ac:dyDescent="0.2">
      <c r="A147" s="5">
        <v>146</v>
      </c>
      <c r="B147" s="27" t="s">
        <v>174</v>
      </c>
      <c r="C147" s="28">
        <v>285.25</v>
      </c>
      <c r="D147" s="15">
        <v>1</v>
      </c>
      <c r="E147" s="24" t="s">
        <v>2</v>
      </c>
      <c r="F147" s="10">
        <f t="shared" si="6"/>
        <v>285.25</v>
      </c>
      <c r="G147" s="11">
        <f t="shared" si="7"/>
        <v>51.344999999999999</v>
      </c>
      <c r="H147" s="11">
        <f t="shared" si="8"/>
        <v>336.59500000000003</v>
      </c>
    </row>
    <row r="148" spans="1:8" ht="25.5" x14ac:dyDescent="0.2">
      <c r="A148" s="5">
        <v>147</v>
      </c>
      <c r="B148" s="29" t="s">
        <v>175</v>
      </c>
      <c r="C148" s="28">
        <v>2827.12</v>
      </c>
      <c r="D148" s="19">
        <v>1</v>
      </c>
      <c r="E148" s="24" t="s">
        <v>2</v>
      </c>
      <c r="F148" s="10">
        <f t="shared" si="6"/>
        <v>2827.12</v>
      </c>
      <c r="G148" s="11">
        <f t="shared" si="7"/>
        <v>508.88159999999993</v>
      </c>
      <c r="H148" s="11">
        <f t="shared" si="8"/>
        <v>3336.0015999999996</v>
      </c>
    </row>
    <row r="149" spans="1:8" ht="25.5" x14ac:dyDescent="0.2">
      <c r="A149" s="5">
        <v>148</v>
      </c>
      <c r="B149" s="25" t="s">
        <v>176</v>
      </c>
      <c r="C149" s="23">
        <v>734.51</v>
      </c>
      <c r="D149" s="19">
        <v>1</v>
      </c>
      <c r="E149" s="24" t="s">
        <v>2</v>
      </c>
      <c r="F149" s="10">
        <f t="shared" si="6"/>
        <v>734.51</v>
      </c>
      <c r="G149" s="11">
        <f t="shared" si="7"/>
        <v>132.21179999999998</v>
      </c>
      <c r="H149" s="11">
        <f t="shared" si="8"/>
        <v>866.72180000000003</v>
      </c>
    </row>
    <row r="150" spans="1:8" ht="25.5" x14ac:dyDescent="0.2">
      <c r="A150" s="5">
        <v>149</v>
      </c>
      <c r="B150" s="27" t="s">
        <v>177</v>
      </c>
      <c r="C150" s="26">
        <v>5072.88</v>
      </c>
      <c r="D150" s="19">
        <v>1</v>
      </c>
      <c r="E150" s="24" t="s">
        <v>2</v>
      </c>
      <c r="F150" s="10">
        <f t="shared" si="6"/>
        <v>5072.88</v>
      </c>
      <c r="G150" s="11">
        <f t="shared" si="7"/>
        <v>913.11839999999995</v>
      </c>
      <c r="H150" s="11">
        <f t="shared" si="8"/>
        <v>5985.9984000000004</v>
      </c>
    </row>
    <row r="151" spans="1:8" ht="25.5" x14ac:dyDescent="0.2">
      <c r="A151" s="5">
        <v>150</v>
      </c>
      <c r="B151" s="27" t="s">
        <v>178</v>
      </c>
      <c r="C151" s="26">
        <v>817.8</v>
      </c>
      <c r="D151" s="19">
        <v>1</v>
      </c>
      <c r="E151" s="24" t="s">
        <v>2</v>
      </c>
      <c r="F151" s="10">
        <f t="shared" si="6"/>
        <v>817.8</v>
      </c>
      <c r="G151" s="11">
        <f t="shared" si="7"/>
        <v>147.20399999999998</v>
      </c>
      <c r="H151" s="11">
        <f t="shared" si="8"/>
        <v>965.00399999999991</v>
      </c>
    </row>
    <row r="152" spans="1:8" ht="25.5" x14ac:dyDescent="0.2">
      <c r="A152" s="5">
        <v>151</v>
      </c>
      <c r="B152" s="27" t="s">
        <v>179</v>
      </c>
      <c r="C152" s="26">
        <v>752.24</v>
      </c>
      <c r="D152" s="15">
        <v>1</v>
      </c>
      <c r="E152" s="24" t="s">
        <v>2</v>
      </c>
      <c r="F152" s="10">
        <f t="shared" si="6"/>
        <v>752.24</v>
      </c>
      <c r="G152" s="11">
        <f t="shared" si="7"/>
        <v>135.4032</v>
      </c>
      <c r="H152" s="11">
        <f t="shared" si="8"/>
        <v>887.64319999999998</v>
      </c>
    </row>
    <row r="153" spans="1:8" ht="25.5" x14ac:dyDescent="0.2">
      <c r="A153" s="5">
        <v>152</v>
      </c>
      <c r="B153" s="27" t="s">
        <v>180</v>
      </c>
      <c r="C153" s="26">
        <v>752.24</v>
      </c>
      <c r="D153" s="19">
        <v>1</v>
      </c>
      <c r="E153" s="24" t="s">
        <v>2</v>
      </c>
      <c r="F153" s="10">
        <f t="shared" si="6"/>
        <v>752.24</v>
      </c>
      <c r="G153" s="11">
        <f t="shared" si="7"/>
        <v>135.4032</v>
      </c>
      <c r="H153" s="11">
        <f t="shared" si="8"/>
        <v>887.64319999999998</v>
      </c>
    </row>
    <row r="154" spans="1:8" ht="25.5" x14ac:dyDescent="0.2">
      <c r="A154" s="5">
        <v>153</v>
      </c>
      <c r="B154" s="27" t="s">
        <v>181</v>
      </c>
      <c r="C154" s="26">
        <v>893.5</v>
      </c>
      <c r="D154" s="19">
        <v>1</v>
      </c>
      <c r="E154" s="24" t="s">
        <v>2</v>
      </c>
      <c r="F154" s="10">
        <f t="shared" si="6"/>
        <v>893.5</v>
      </c>
      <c r="G154" s="11">
        <f t="shared" si="7"/>
        <v>160.82999999999998</v>
      </c>
      <c r="H154" s="11">
        <f t="shared" si="8"/>
        <v>1054.33</v>
      </c>
    </row>
    <row r="155" spans="1:8" ht="25.5" x14ac:dyDescent="0.2">
      <c r="A155" s="5">
        <v>154</v>
      </c>
      <c r="B155" s="27" t="s">
        <v>182</v>
      </c>
      <c r="C155" s="26">
        <v>1588.53</v>
      </c>
      <c r="D155" s="19">
        <v>1</v>
      </c>
      <c r="E155" s="24" t="s">
        <v>2</v>
      </c>
      <c r="F155" s="10">
        <f t="shared" si="6"/>
        <v>1588.53</v>
      </c>
      <c r="G155" s="11">
        <f t="shared" si="7"/>
        <v>285.93539999999996</v>
      </c>
      <c r="H155" s="11">
        <f t="shared" si="8"/>
        <v>1874.4654</v>
      </c>
    </row>
    <row r="156" spans="1:8" ht="25.5" x14ac:dyDescent="0.2">
      <c r="A156" s="5">
        <v>155</v>
      </c>
      <c r="B156" s="27" t="s">
        <v>183</v>
      </c>
      <c r="C156" s="26">
        <v>1599.81</v>
      </c>
      <c r="D156" s="19">
        <v>1</v>
      </c>
      <c r="E156" s="24" t="s">
        <v>2</v>
      </c>
      <c r="F156" s="10">
        <f t="shared" si="6"/>
        <v>1599.81</v>
      </c>
      <c r="G156" s="11">
        <f t="shared" si="7"/>
        <v>287.9658</v>
      </c>
      <c r="H156" s="11">
        <f t="shared" si="8"/>
        <v>1887.7757999999999</v>
      </c>
    </row>
    <row r="157" spans="1:8" ht="25.5" x14ac:dyDescent="0.2">
      <c r="A157" s="5">
        <v>156</v>
      </c>
      <c r="B157" s="27" t="s">
        <v>184</v>
      </c>
      <c r="C157" s="26">
        <v>730.57</v>
      </c>
      <c r="D157" s="15">
        <v>1</v>
      </c>
      <c r="E157" s="24" t="s">
        <v>2</v>
      </c>
      <c r="F157" s="10">
        <f t="shared" si="6"/>
        <v>730.57</v>
      </c>
      <c r="G157" s="11">
        <f t="shared" si="7"/>
        <v>131.5026</v>
      </c>
      <c r="H157" s="11">
        <f t="shared" si="8"/>
        <v>862.07260000000008</v>
      </c>
    </row>
    <row r="158" spans="1:8" ht="25.5" x14ac:dyDescent="0.2">
      <c r="A158" s="5">
        <v>157</v>
      </c>
      <c r="B158" s="27" t="s">
        <v>185</v>
      </c>
      <c r="C158" s="26">
        <v>730.57</v>
      </c>
      <c r="D158" s="19">
        <v>1</v>
      </c>
      <c r="E158" s="24" t="s">
        <v>2</v>
      </c>
      <c r="F158" s="10">
        <f t="shared" si="6"/>
        <v>730.57</v>
      </c>
      <c r="G158" s="11">
        <f t="shared" si="7"/>
        <v>131.5026</v>
      </c>
      <c r="H158" s="11">
        <f t="shared" si="8"/>
        <v>862.07260000000008</v>
      </c>
    </row>
    <row r="159" spans="1:8" ht="25.5" x14ac:dyDescent="0.2">
      <c r="A159" s="5">
        <v>158</v>
      </c>
      <c r="B159" s="27" t="s">
        <v>186</v>
      </c>
      <c r="C159" s="26">
        <v>604.91</v>
      </c>
      <c r="D159" s="19">
        <v>1</v>
      </c>
      <c r="E159" s="24" t="s">
        <v>2</v>
      </c>
      <c r="F159" s="10">
        <f t="shared" si="6"/>
        <v>604.91</v>
      </c>
      <c r="G159" s="11">
        <f t="shared" si="7"/>
        <v>108.88379999999999</v>
      </c>
      <c r="H159" s="11">
        <f t="shared" si="8"/>
        <v>713.79379999999992</v>
      </c>
    </row>
    <row r="160" spans="1:8" ht="25.5" x14ac:dyDescent="0.2">
      <c r="A160" s="5">
        <v>159</v>
      </c>
      <c r="B160" s="27" t="s">
        <v>187</v>
      </c>
      <c r="C160" s="26">
        <v>922.88</v>
      </c>
      <c r="D160" s="19">
        <v>1</v>
      </c>
      <c r="E160" s="24" t="s">
        <v>2</v>
      </c>
      <c r="F160" s="10">
        <f t="shared" si="6"/>
        <v>922.88</v>
      </c>
      <c r="G160" s="11">
        <f t="shared" si="7"/>
        <v>166.11839999999998</v>
      </c>
      <c r="H160" s="11">
        <f t="shared" si="8"/>
        <v>1088.9983999999999</v>
      </c>
    </row>
    <row r="161" spans="1:8" ht="25.5" x14ac:dyDescent="0.2">
      <c r="A161" s="5">
        <v>160</v>
      </c>
      <c r="B161" s="27" t="s">
        <v>188</v>
      </c>
      <c r="C161" s="26">
        <v>922.88</v>
      </c>
      <c r="D161" s="19">
        <v>1</v>
      </c>
      <c r="E161" s="24" t="s">
        <v>2</v>
      </c>
      <c r="F161" s="10">
        <f t="shared" si="6"/>
        <v>922.88</v>
      </c>
      <c r="G161" s="11">
        <f t="shared" si="7"/>
        <v>166.11839999999998</v>
      </c>
      <c r="H161" s="11">
        <f t="shared" si="8"/>
        <v>1088.9983999999999</v>
      </c>
    </row>
    <row r="162" spans="1:8" ht="25.5" x14ac:dyDescent="0.2">
      <c r="A162" s="5">
        <v>161</v>
      </c>
      <c r="B162" s="27" t="s">
        <v>189</v>
      </c>
      <c r="C162" s="26">
        <v>2786.44</v>
      </c>
      <c r="D162" s="15">
        <v>1</v>
      </c>
      <c r="E162" s="24" t="s">
        <v>2</v>
      </c>
      <c r="F162" s="10">
        <f t="shared" si="6"/>
        <v>2786.44</v>
      </c>
      <c r="G162" s="11">
        <f t="shared" si="7"/>
        <v>501.55919999999998</v>
      </c>
      <c r="H162" s="11">
        <f t="shared" si="8"/>
        <v>3287.9992000000002</v>
      </c>
    </row>
    <row r="163" spans="1:8" ht="25.5" x14ac:dyDescent="0.2">
      <c r="A163" s="5">
        <v>162</v>
      </c>
      <c r="B163" s="27" t="s">
        <v>190</v>
      </c>
      <c r="C163" s="26">
        <v>630.51</v>
      </c>
      <c r="D163" s="19">
        <v>1</v>
      </c>
      <c r="E163" s="24" t="s">
        <v>2</v>
      </c>
      <c r="F163" s="10">
        <f t="shared" si="6"/>
        <v>630.51</v>
      </c>
      <c r="G163" s="11">
        <f t="shared" si="7"/>
        <v>113.4918</v>
      </c>
      <c r="H163" s="11">
        <f t="shared" si="8"/>
        <v>744.0018</v>
      </c>
    </row>
    <row r="164" spans="1:8" ht="25.5" x14ac:dyDescent="0.2">
      <c r="A164" s="5">
        <v>163</v>
      </c>
      <c r="B164" s="27" t="s">
        <v>191</v>
      </c>
      <c r="C164" s="26">
        <v>290.19</v>
      </c>
      <c r="D164" s="19">
        <v>1</v>
      </c>
      <c r="E164" s="24" t="s">
        <v>2</v>
      </c>
      <c r="F164" s="10">
        <f t="shared" si="6"/>
        <v>290.19</v>
      </c>
      <c r="G164" s="11">
        <f t="shared" si="7"/>
        <v>52.234199999999994</v>
      </c>
      <c r="H164" s="11">
        <f t="shared" si="8"/>
        <v>342.42419999999998</v>
      </c>
    </row>
    <row r="165" spans="1:8" ht="25.5" x14ac:dyDescent="0.2">
      <c r="A165" s="5">
        <v>164</v>
      </c>
      <c r="B165" s="27" t="s">
        <v>192</v>
      </c>
      <c r="C165" s="26">
        <v>185.46</v>
      </c>
      <c r="D165" s="19">
        <v>1</v>
      </c>
      <c r="E165" s="24" t="s">
        <v>2</v>
      </c>
      <c r="F165" s="10">
        <f t="shared" si="6"/>
        <v>185.46</v>
      </c>
      <c r="G165" s="11">
        <f t="shared" si="7"/>
        <v>33.382800000000003</v>
      </c>
      <c r="H165" s="11">
        <f t="shared" si="8"/>
        <v>218.84280000000001</v>
      </c>
    </row>
    <row r="166" spans="1:8" x14ac:dyDescent="0.2">
      <c r="A166" s="5">
        <v>165</v>
      </c>
      <c r="B166" s="27" t="s">
        <v>193</v>
      </c>
      <c r="C166" s="26">
        <v>828.01</v>
      </c>
      <c r="D166" s="19">
        <v>1</v>
      </c>
      <c r="E166" s="24" t="s">
        <v>2</v>
      </c>
      <c r="F166" s="10">
        <f t="shared" si="6"/>
        <v>828.01</v>
      </c>
      <c r="G166" s="11">
        <f t="shared" si="7"/>
        <v>149.04179999999999</v>
      </c>
      <c r="H166" s="11">
        <f t="shared" si="8"/>
        <v>977.05179999999996</v>
      </c>
    </row>
    <row r="167" spans="1:8" x14ac:dyDescent="0.2">
      <c r="A167" s="5">
        <v>166</v>
      </c>
      <c r="B167" s="27" t="s">
        <v>194</v>
      </c>
      <c r="C167" s="28">
        <v>657.77</v>
      </c>
      <c r="D167" s="15">
        <v>1</v>
      </c>
      <c r="E167" s="24" t="s">
        <v>2</v>
      </c>
      <c r="F167" s="10">
        <f t="shared" si="6"/>
        <v>657.77</v>
      </c>
      <c r="G167" s="11">
        <f t="shared" si="7"/>
        <v>118.39859999999999</v>
      </c>
      <c r="H167" s="11">
        <f t="shared" si="8"/>
        <v>776.16859999999997</v>
      </c>
    </row>
    <row r="168" spans="1:8" ht="25.5" x14ac:dyDescent="0.2">
      <c r="A168" s="5">
        <v>167</v>
      </c>
      <c r="B168" s="27" t="s">
        <v>195</v>
      </c>
      <c r="C168" s="28">
        <v>1329.42</v>
      </c>
      <c r="D168" s="19">
        <v>1</v>
      </c>
      <c r="E168" s="24" t="s">
        <v>2</v>
      </c>
      <c r="F168" s="10">
        <f t="shared" si="6"/>
        <v>1329.42</v>
      </c>
      <c r="G168" s="11">
        <f t="shared" si="7"/>
        <v>239.29560000000001</v>
      </c>
      <c r="H168" s="11">
        <f t="shared" si="8"/>
        <v>1568.7156</v>
      </c>
    </row>
    <row r="169" spans="1:8" x14ac:dyDescent="0.2">
      <c r="A169" s="5">
        <v>168</v>
      </c>
      <c r="B169" s="27" t="s">
        <v>196</v>
      </c>
      <c r="C169" s="28">
        <v>75.31</v>
      </c>
      <c r="D169" s="19">
        <v>1</v>
      </c>
      <c r="E169" s="24" t="s">
        <v>2</v>
      </c>
      <c r="F169" s="10">
        <f t="shared" si="6"/>
        <v>75.31</v>
      </c>
      <c r="G169" s="11">
        <f t="shared" si="7"/>
        <v>13.5558</v>
      </c>
      <c r="H169" s="11">
        <f t="shared" si="8"/>
        <v>88.865800000000007</v>
      </c>
    </row>
    <row r="170" spans="1:8" x14ac:dyDescent="0.2">
      <c r="A170" s="5">
        <v>169</v>
      </c>
      <c r="B170" s="27" t="s">
        <v>197</v>
      </c>
      <c r="C170" s="28">
        <v>5502.35</v>
      </c>
      <c r="D170" s="19">
        <v>1</v>
      </c>
      <c r="E170" s="24" t="s">
        <v>2</v>
      </c>
      <c r="F170" s="10">
        <f t="shared" si="6"/>
        <v>5502.35</v>
      </c>
      <c r="G170" s="11">
        <f t="shared" si="7"/>
        <v>990.423</v>
      </c>
      <c r="H170" s="11">
        <f t="shared" si="8"/>
        <v>6492.7730000000001</v>
      </c>
    </row>
    <row r="171" spans="1:8" ht="25.5" x14ac:dyDescent="0.2">
      <c r="A171" s="5">
        <v>170</v>
      </c>
      <c r="B171" s="27" t="s">
        <v>198</v>
      </c>
      <c r="C171" s="28">
        <v>11152.54</v>
      </c>
      <c r="D171" s="19">
        <v>1</v>
      </c>
      <c r="E171" s="24" t="s">
        <v>2</v>
      </c>
      <c r="F171" s="10">
        <f t="shared" si="6"/>
        <v>11152.54</v>
      </c>
      <c r="G171" s="11">
        <f t="shared" si="7"/>
        <v>2007.4572000000001</v>
      </c>
      <c r="H171" s="11">
        <f t="shared" si="8"/>
        <v>13159.997200000002</v>
      </c>
    </row>
    <row r="172" spans="1:8" ht="25.5" x14ac:dyDescent="0.2">
      <c r="A172" s="5">
        <v>171</v>
      </c>
      <c r="B172" s="29" t="s">
        <v>199</v>
      </c>
      <c r="C172" s="28">
        <v>10677.97</v>
      </c>
      <c r="D172" s="15">
        <v>1</v>
      </c>
      <c r="E172" s="24" t="s">
        <v>2</v>
      </c>
      <c r="F172" s="10">
        <f t="shared" si="6"/>
        <v>10677.97</v>
      </c>
      <c r="G172" s="11">
        <f t="shared" si="7"/>
        <v>1922.0345999999997</v>
      </c>
      <c r="H172" s="11">
        <f t="shared" si="8"/>
        <v>12600.004599999998</v>
      </c>
    </row>
    <row r="173" spans="1:8" ht="25.5" x14ac:dyDescent="0.2">
      <c r="A173" s="5">
        <v>172</v>
      </c>
      <c r="B173" s="27" t="s">
        <v>200</v>
      </c>
      <c r="C173" s="26">
        <v>8388.77</v>
      </c>
      <c r="D173" s="19">
        <v>1</v>
      </c>
      <c r="E173" s="24" t="s">
        <v>2</v>
      </c>
      <c r="F173" s="10">
        <f t="shared" si="6"/>
        <v>8388.77</v>
      </c>
      <c r="G173" s="11">
        <f t="shared" si="7"/>
        <v>1509.9785999999999</v>
      </c>
      <c r="H173" s="11">
        <f t="shared" si="8"/>
        <v>9898.7486000000008</v>
      </c>
    </row>
    <row r="174" spans="1:8" ht="25.5" x14ac:dyDescent="0.2">
      <c r="A174" s="5">
        <v>173</v>
      </c>
      <c r="B174" s="27" t="s">
        <v>201</v>
      </c>
      <c r="C174" s="26">
        <v>4999.53</v>
      </c>
      <c r="D174" s="19">
        <v>1</v>
      </c>
      <c r="E174" s="24" t="s">
        <v>2</v>
      </c>
      <c r="F174" s="10">
        <f t="shared" si="6"/>
        <v>4999.53</v>
      </c>
      <c r="G174" s="11">
        <f t="shared" si="7"/>
        <v>899.91539999999998</v>
      </c>
      <c r="H174" s="11">
        <f t="shared" si="8"/>
        <v>5899.4453999999996</v>
      </c>
    </row>
    <row r="175" spans="1:8" ht="25.5" x14ac:dyDescent="0.2">
      <c r="A175" s="5">
        <v>174</v>
      </c>
      <c r="B175" s="27" t="s">
        <v>202</v>
      </c>
      <c r="C175" s="26">
        <v>8279.66</v>
      </c>
      <c r="D175" s="19">
        <v>1</v>
      </c>
      <c r="E175" s="24" t="s">
        <v>2</v>
      </c>
      <c r="F175" s="10">
        <f t="shared" si="6"/>
        <v>8279.66</v>
      </c>
      <c r="G175" s="11">
        <f t="shared" si="7"/>
        <v>1490.3388</v>
      </c>
      <c r="H175" s="11">
        <f t="shared" si="8"/>
        <v>9769.9987999999994</v>
      </c>
    </row>
    <row r="176" spans="1:8" ht="25.5" x14ac:dyDescent="0.2">
      <c r="A176" s="5">
        <v>175</v>
      </c>
      <c r="B176" s="27" t="s">
        <v>203</v>
      </c>
      <c r="C176" s="26">
        <v>7918.7</v>
      </c>
      <c r="D176" s="15">
        <v>1</v>
      </c>
      <c r="E176" s="24" t="s">
        <v>2</v>
      </c>
      <c r="F176" s="10">
        <f t="shared" si="6"/>
        <v>7918.7</v>
      </c>
      <c r="G176" s="11">
        <f t="shared" si="7"/>
        <v>1425.366</v>
      </c>
      <c r="H176" s="11">
        <f t="shared" si="8"/>
        <v>9344.0659999999989</v>
      </c>
    </row>
    <row r="177" spans="1:8" ht="25.5" x14ac:dyDescent="0.2">
      <c r="A177" s="5">
        <v>176</v>
      </c>
      <c r="B177" s="27" t="s">
        <v>204</v>
      </c>
      <c r="C177" s="26">
        <v>8813.25</v>
      </c>
      <c r="D177" s="19">
        <v>1</v>
      </c>
      <c r="E177" s="24" t="s">
        <v>2</v>
      </c>
      <c r="F177" s="10">
        <f t="shared" si="6"/>
        <v>8813.25</v>
      </c>
      <c r="G177" s="11">
        <f t="shared" si="7"/>
        <v>1586.385</v>
      </c>
      <c r="H177" s="11">
        <f t="shared" si="8"/>
        <v>10399.635</v>
      </c>
    </row>
    <row r="178" spans="1:8" ht="25.5" x14ac:dyDescent="0.2">
      <c r="A178" s="5">
        <v>177</v>
      </c>
      <c r="B178" s="27" t="s">
        <v>205</v>
      </c>
      <c r="C178" s="26">
        <v>4327.32</v>
      </c>
      <c r="D178" s="19">
        <v>1</v>
      </c>
      <c r="E178" s="24" t="s">
        <v>2</v>
      </c>
      <c r="F178" s="10">
        <f t="shared" si="6"/>
        <v>4327.32</v>
      </c>
      <c r="G178" s="11">
        <f t="shared" si="7"/>
        <v>778.91759999999988</v>
      </c>
      <c r="H178" s="11">
        <f t="shared" si="8"/>
        <v>5106.2375999999995</v>
      </c>
    </row>
    <row r="179" spans="1:8" ht="25.5" x14ac:dyDescent="0.2">
      <c r="A179" s="5">
        <v>178</v>
      </c>
      <c r="B179" s="27" t="s">
        <v>206</v>
      </c>
      <c r="C179" s="26">
        <v>5993.22</v>
      </c>
      <c r="D179" s="19">
        <v>1</v>
      </c>
      <c r="E179" s="24" t="s">
        <v>2</v>
      </c>
      <c r="F179" s="10">
        <f t="shared" si="6"/>
        <v>5993.22</v>
      </c>
      <c r="G179" s="11">
        <f t="shared" si="7"/>
        <v>1078.7796000000001</v>
      </c>
      <c r="H179" s="11">
        <f t="shared" si="8"/>
        <v>7071.9996000000001</v>
      </c>
    </row>
    <row r="180" spans="1:8" ht="25.5" x14ac:dyDescent="0.2">
      <c r="A180" s="5">
        <v>179</v>
      </c>
      <c r="B180" s="27" t="s">
        <v>207</v>
      </c>
      <c r="C180" s="26">
        <v>10842.37</v>
      </c>
      <c r="D180" s="19">
        <v>1</v>
      </c>
      <c r="E180" s="24" t="s">
        <v>2</v>
      </c>
      <c r="F180" s="10">
        <f t="shared" si="6"/>
        <v>10842.37</v>
      </c>
      <c r="G180" s="11">
        <f t="shared" si="7"/>
        <v>1951.6266000000001</v>
      </c>
      <c r="H180" s="11">
        <f t="shared" si="8"/>
        <v>12793.9966</v>
      </c>
    </row>
    <row r="181" spans="1:8" ht="25.5" x14ac:dyDescent="0.2">
      <c r="A181" s="5">
        <v>180</v>
      </c>
      <c r="B181" s="27" t="s">
        <v>208</v>
      </c>
      <c r="C181" s="26">
        <v>14333.02</v>
      </c>
      <c r="D181" s="15">
        <v>1</v>
      </c>
      <c r="E181" s="24" t="s">
        <v>2</v>
      </c>
      <c r="F181" s="10">
        <f t="shared" si="6"/>
        <v>14333.02</v>
      </c>
      <c r="G181" s="11">
        <f t="shared" si="7"/>
        <v>2579.9436000000001</v>
      </c>
      <c r="H181" s="11">
        <f t="shared" si="8"/>
        <v>16912.963599999999</v>
      </c>
    </row>
    <row r="182" spans="1:8" ht="25.5" x14ac:dyDescent="0.2">
      <c r="A182" s="5">
        <v>181</v>
      </c>
      <c r="B182" s="27" t="s">
        <v>209</v>
      </c>
      <c r="C182" s="26">
        <v>633.71</v>
      </c>
      <c r="D182" s="19">
        <v>1</v>
      </c>
      <c r="E182" s="24" t="s">
        <v>2</v>
      </c>
      <c r="F182" s="10">
        <f t="shared" si="6"/>
        <v>633.71</v>
      </c>
      <c r="G182" s="11">
        <f t="shared" si="7"/>
        <v>114.06780000000001</v>
      </c>
      <c r="H182" s="11">
        <f t="shared" si="8"/>
        <v>747.77780000000007</v>
      </c>
    </row>
    <row r="183" spans="1:8" ht="25.5" x14ac:dyDescent="0.2">
      <c r="A183" s="5">
        <v>182</v>
      </c>
      <c r="B183" s="27" t="s">
        <v>210</v>
      </c>
      <c r="C183" s="26">
        <v>268.32</v>
      </c>
      <c r="D183" s="19">
        <v>1</v>
      </c>
      <c r="E183" s="24" t="s">
        <v>2</v>
      </c>
      <c r="F183" s="10">
        <f t="shared" si="6"/>
        <v>268.32</v>
      </c>
      <c r="G183" s="11">
        <f t="shared" si="7"/>
        <v>48.297599999999996</v>
      </c>
      <c r="H183" s="11">
        <f t="shared" si="8"/>
        <v>316.61759999999998</v>
      </c>
    </row>
    <row r="184" spans="1:8" ht="25.5" x14ac:dyDescent="0.2">
      <c r="A184" s="5">
        <v>183</v>
      </c>
      <c r="B184" s="27" t="s">
        <v>211</v>
      </c>
      <c r="C184" s="26">
        <v>141.63999999999999</v>
      </c>
      <c r="D184" s="19">
        <v>1</v>
      </c>
      <c r="E184" s="24" t="s">
        <v>2</v>
      </c>
      <c r="F184" s="10">
        <f t="shared" si="6"/>
        <v>141.63999999999999</v>
      </c>
      <c r="G184" s="11">
        <f t="shared" si="7"/>
        <v>25.495199999999997</v>
      </c>
      <c r="H184" s="11">
        <f t="shared" si="8"/>
        <v>167.1352</v>
      </c>
    </row>
    <row r="185" spans="1:8" ht="25.5" x14ac:dyDescent="0.2">
      <c r="A185" s="5">
        <v>184</v>
      </c>
      <c r="B185" s="27" t="s">
        <v>212</v>
      </c>
      <c r="C185" s="26">
        <v>196.75</v>
      </c>
      <c r="D185" s="19">
        <v>1</v>
      </c>
      <c r="E185" s="24" t="s">
        <v>2</v>
      </c>
      <c r="F185" s="10">
        <f t="shared" si="6"/>
        <v>196.75</v>
      </c>
      <c r="G185" s="11">
        <f t="shared" si="7"/>
        <v>35.414999999999999</v>
      </c>
      <c r="H185" s="11">
        <f t="shared" si="8"/>
        <v>232.16499999999999</v>
      </c>
    </row>
    <row r="186" spans="1:8" ht="25.5" x14ac:dyDescent="0.2">
      <c r="A186" s="5">
        <v>185</v>
      </c>
      <c r="B186" s="27" t="s">
        <v>213</v>
      </c>
      <c r="C186" s="26">
        <v>55.36</v>
      </c>
      <c r="D186" s="15">
        <v>1</v>
      </c>
      <c r="E186" s="24" t="s">
        <v>2</v>
      </c>
      <c r="F186" s="10">
        <f t="shared" si="6"/>
        <v>55.36</v>
      </c>
      <c r="G186" s="11">
        <f t="shared" si="7"/>
        <v>9.9648000000000003</v>
      </c>
      <c r="H186" s="11">
        <f t="shared" si="8"/>
        <v>65.324799999999996</v>
      </c>
    </row>
    <row r="187" spans="1:8" ht="25.5" x14ac:dyDescent="0.2">
      <c r="A187" s="5">
        <v>186</v>
      </c>
      <c r="B187" s="27" t="s">
        <v>214</v>
      </c>
      <c r="C187" s="26">
        <v>55.76</v>
      </c>
      <c r="D187" s="19">
        <v>1</v>
      </c>
      <c r="E187" s="24" t="s">
        <v>2</v>
      </c>
      <c r="F187" s="10">
        <f t="shared" si="6"/>
        <v>55.76</v>
      </c>
      <c r="G187" s="11">
        <f t="shared" si="7"/>
        <v>10.036799999999999</v>
      </c>
      <c r="H187" s="11">
        <f t="shared" si="8"/>
        <v>65.79679999999999</v>
      </c>
    </row>
    <row r="188" spans="1:8" ht="25.5" x14ac:dyDescent="0.2">
      <c r="A188" s="5">
        <v>187</v>
      </c>
      <c r="B188" s="27" t="s">
        <v>215</v>
      </c>
      <c r="C188" s="26">
        <v>305.24</v>
      </c>
      <c r="D188" s="19">
        <v>1</v>
      </c>
      <c r="E188" s="24" t="s">
        <v>2</v>
      </c>
      <c r="F188" s="10">
        <f t="shared" si="6"/>
        <v>305.24</v>
      </c>
      <c r="G188" s="11">
        <f t="shared" si="7"/>
        <v>54.943199999999997</v>
      </c>
      <c r="H188" s="11">
        <f t="shared" si="8"/>
        <v>360.1832</v>
      </c>
    </row>
    <row r="189" spans="1:8" ht="25.5" x14ac:dyDescent="0.2">
      <c r="A189" s="5">
        <v>188</v>
      </c>
      <c r="B189" s="27" t="s">
        <v>216</v>
      </c>
      <c r="C189" s="26">
        <v>102.64</v>
      </c>
      <c r="D189" s="19">
        <v>1</v>
      </c>
      <c r="E189" s="24" t="s">
        <v>2</v>
      </c>
      <c r="F189" s="10">
        <f t="shared" si="6"/>
        <v>102.64</v>
      </c>
      <c r="G189" s="11">
        <f t="shared" si="7"/>
        <v>18.475200000000001</v>
      </c>
      <c r="H189" s="11">
        <f t="shared" si="8"/>
        <v>121.1152</v>
      </c>
    </row>
    <row r="190" spans="1:8" ht="25.5" x14ac:dyDescent="0.2">
      <c r="A190" s="5">
        <v>189</v>
      </c>
      <c r="B190" s="27" t="s">
        <v>217</v>
      </c>
      <c r="C190" s="26">
        <v>900.85</v>
      </c>
      <c r="D190" s="19">
        <v>1</v>
      </c>
      <c r="E190" s="24" t="s">
        <v>6</v>
      </c>
      <c r="F190" s="10">
        <f t="shared" si="6"/>
        <v>900.85</v>
      </c>
      <c r="G190" s="11">
        <f t="shared" si="7"/>
        <v>162.15299999999999</v>
      </c>
      <c r="H190" s="11">
        <f t="shared" si="8"/>
        <v>1063.0029999999999</v>
      </c>
    </row>
    <row r="191" spans="1:8" ht="25.5" x14ac:dyDescent="0.2">
      <c r="A191" s="5">
        <v>190</v>
      </c>
      <c r="B191" s="27" t="s">
        <v>218</v>
      </c>
      <c r="C191" s="26">
        <v>551.09</v>
      </c>
      <c r="D191" s="15">
        <v>1</v>
      </c>
      <c r="E191" s="24" t="s">
        <v>6</v>
      </c>
      <c r="F191" s="10">
        <f t="shared" si="6"/>
        <v>551.09</v>
      </c>
      <c r="G191" s="11">
        <f t="shared" si="7"/>
        <v>99.196200000000005</v>
      </c>
      <c r="H191" s="11">
        <f t="shared" si="8"/>
        <v>650.28620000000001</v>
      </c>
    </row>
    <row r="192" spans="1:8" ht="25.5" x14ac:dyDescent="0.2">
      <c r="A192" s="5">
        <v>191</v>
      </c>
      <c r="B192" s="27" t="s">
        <v>219</v>
      </c>
      <c r="C192" s="26">
        <v>373.73</v>
      </c>
      <c r="D192" s="19">
        <v>1</v>
      </c>
      <c r="E192" s="24" t="s">
        <v>2</v>
      </c>
      <c r="F192" s="10">
        <f t="shared" si="6"/>
        <v>373.73</v>
      </c>
      <c r="G192" s="11">
        <f t="shared" si="7"/>
        <v>67.2714</v>
      </c>
      <c r="H192" s="11">
        <f t="shared" si="8"/>
        <v>441.00139999999999</v>
      </c>
    </row>
    <row r="193" spans="1:8" x14ac:dyDescent="0.2">
      <c r="A193" s="5">
        <v>192</v>
      </c>
      <c r="B193" s="27" t="s">
        <v>220</v>
      </c>
      <c r="C193" s="26">
        <v>471.9</v>
      </c>
      <c r="D193" s="19">
        <v>1</v>
      </c>
      <c r="E193" s="24" t="s">
        <v>2</v>
      </c>
      <c r="F193" s="10">
        <f t="shared" si="6"/>
        <v>471.9</v>
      </c>
      <c r="G193" s="11">
        <f t="shared" si="7"/>
        <v>84.941999999999993</v>
      </c>
      <c r="H193" s="11">
        <f t="shared" si="8"/>
        <v>556.84199999999998</v>
      </c>
    </row>
    <row r="194" spans="1:8" ht="25.5" x14ac:dyDescent="0.2">
      <c r="A194" s="5">
        <v>193</v>
      </c>
      <c r="B194" s="27" t="s">
        <v>221</v>
      </c>
      <c r="C194" s="26">
        <v>144.97</v>
      </c>
      <c r="D194" s="19">
        <v>1</v>
      </c>
      <c r="E194" s="24" t="s">
        <v>2</v>
      </c>
      <c r="F194" s="10">
        <f t="shared" si="6"/>
        <v>144.97</v>
      </c>
      <c r="G194" s="11">
        <f t="shared" si="7"/>
        <v>26.0946</v>
      </c>
      <c r="H194" s="11">
        <f t="shared" si="8"/>
        <v>171.06459999999998</v>
      </c>
    </row>
    <row r="195" spans="1:8" ht="25.5" x14ac:dyDescent="0.2">
      <c r="A195" s="5">
        <v>194</v>
      </c>
      <c r="B195" s="27" t="s">
        <v>222</v>
      </c>
      <c r="C195" s="26">
        <v>372.03</v>
      </c>
      <c r="D195" s="19">
        <v>1</v>
      </c>
      <c r="E195" s="24" t="s">
        <v>2</v>
      </c>
      <c r="F195" s="10">
        <f t="shared" ref="F195:F258" si="9">C195*D195</f>
        <v>372.03</v>
      </c>
      <c r="G195" s="11">
        <f t="shared" ref="G195:G258" si="10">F195*0.18</f>
        <v>66.965399999999988</v>
      </c>
      <c r="H195" s="11">
        <f t="shared" ref="H195:H258" si="11">F195+G195</f>
        <v>438.99539999999996</v>
      </c>
    </row>
    <row r="196" spans="1:8" ht="25.5" x14ac:dyDescent="0.2">
      <c r="A196" s="5">
        <v>195</v>
      </c>
      <c r="B196" s="27" t="s">
        <v>223</v>
      </c>
      <c r="C196" s="26">
        <v>609.32000000000005</v>
      </c>
      <c r="D196" s="15">
        <v>1</v>
      </c>
      <c r="E196" s="24" t="s">
        <v>2</v>
      </c>
      <c r="F196" s="10">
        <f t="shared" si="9"/>
        <v>609.32000000000005</v>
      </c>
      <c r="G196" s="11">
        <f t="shared" si="10"/>
        <v>109.6776</v>
      </c>
      <c r="H196" s="11">
        <f t="shared" si="11"/>
        <v>718.99760000000003</v>
      </c>
    </row>
    <row r="197" spans="1:8" ht="25.5" x14ac:dyDescent="0.2">
      <c r="A197" s="5">
        <v>196</v>
      </c>
      <c r="B197" s="29" t="s">
        <v>224</v>
      </c>
      <c r="C197" s="28">
        <v>609.32000000000005</v>
      </c>
      <c r="D197" s="19">
        <v>1</v>
      </c>
      <c r="E197" s="24" t="s">
        <v>2</v>
      </c>
      <c r="F197" s="10">
        <f t="shared" si="9"/>
        <v>609.32000000000005</v>
      </c>
      <c r="G197" s="11">
        <f t="shared" si="10"/>
        <v>109.6776</v>
      </c>
      <c r="H197" s="11">
        <f t="shared" si="11"/>
        <v>718.99760000000003</v>
      </c>
    </row>
    <row r="198" spans="1:8" x14ac:dyDescent="0.2">
      <c r="A198" s="5">
        <v>197</v>
      </c>
      <c r="B198" s="27" t="s">
        <v>225</v>
      </c>
      <c r="C198" s="28">
        <v>47.88</v>
      </c>
      <c r="D198" s="19">
        <v>1</v>
      </c>
      <c r="E198" s="24" t="s">
        <v>6</v>
      </c>
      <c r="F198" s="10">
        <f t="shared" si="9"/>
        <v>47.88</v>
      </c>
      <c r="G198" s="11">
        <f t="shared" si="10"/>
        <v>8.6183999999999994</v>
      </c>
      <c r="H198" s="11">
        <f t="shared" si="11"/>
        <v>56.498400000000004</v>
      </c>
    </row>
    <row r="199" spans="1:8" ht="25.5" x14ac:dyDescent="0.2">
      <c r="A199" s="5">
        <v>198</v>
      </c>
      <c r="B199" s="27" t="s">
        <v>226</v>
      </c>
      <c r="C199" s="28">
        <v>793.18</v>
      </c>
      <c r="D199" s="19">
        <v>1</v>
      </c>
      <c r="E199" s="24" t="s">
        <v>2</v>
      </c>
      <c r="F199" s="10">
        <f t="shared" si="9"/>
        <v>793.18</v>
      </c>
      <c r="G199" s="11">
        <f t="shared" si="10"/>
        <v>142.77239999999998</v>
      </c>
      <c r="H199" s="11">
        <f t="shared" si="11"/>
        <v>935.9523999999999</v>
      </c>
    </row>
    <row r="200" spans="1:8" ht="25.5" x14ac:dyDescent="0.2">
      <c r="A200" s="5">
        <v>199</v>
      </c>
      <c r="B200" s="27" t="s">
        <v>227</v>
      </c>
      <c r="C200" s="28">
        <v>1109.08</v>
      </c>
      <c r="D200" s="15">
        <v>1</v>
      </c>
      <c r="E200" s="24" t="s">
        <v>2</v>
      </c>
      <c r="F200" s="10">
        <f t="shared" si="9"/>
        <v>1109.08</v>
      </c>
      <c r="G200" s="11">
        <f t="shared" si="10"/>
        <v>199.63439999999997</v>
      </c>
      <c r="H200" s="11">
        <f t="shared" si="11"/>
        <v>1308.7143999999998</v>
      </c>
    </row>
    <row r="201" spans="1:8" ht="25.5" x14ac:dyDescent="0.2">
      <c r="A201" s="5">
        <v>200</v>
      </c>
      <c r="B201" s="27" t="s">
        <v>228</v>
      </c>
      <c r="C201" s="28">
        <v>291.86</v>
      </c>
      <c r="D201" s="19">
        <v>1</v>
      </c>
      <c r="E201" s="24" t="s">
        <v>2</v>
      </c>
      <c r="F201" s="10">
        <f t="shared" si="9"/>
        <v>291.86</v>
      </c>
      <c r="G201" s="11">
        <f t="shared" si="10"/>
        <v>52.534799999999997</v>
      </c>
      <c r="H201" s="11">
        <f t="shared" si="11"/>
        <v>344.39480000000003</v>
      </c>
    </row>
    <row r="202" spans="1:8" ht="25.5" x14ac:dyDescent="0.2">
      <c r="A202" s="5">
        <v>201</v>
      </c>
      <c r="B202" s="29" t="s">
        <v>229</v>
      </c>
      <c r="C202" s="28">
        <v>18.829999999999998</v>
      </c>
      <c r="D202" s="19">
        <v>1</v>
      </c>
      <c r="E202" s="24" t="s">
        <v>6</v>
      </c>
      <c r="F202" s="10">
        <f t="shared" si="9"/>
        <v>18.829999999999998</v>
      </c>
      <c r="G202" s="11">
        <f t="shared" si="10"/>
        <v>3.3893999999999997</v>
      </c>
      <c r="H202" s="11">
        <f t="shared" si="11"/>
        <v>22.219399999999997</v>
      </c>
    </row>
    <row r="203" spans="1:8" ht="25.5" x14ac:dyDescent="0.2">
      <c r="A203" s="5">
        <v>202</v>
      </c>
      <c r="B203" s="25" t="s">
        <v>230</v>
      </c>
      <c r="C203" s="23">
        <v>23.05</v>
      </c>
      <c r="D203" s="19">
        <v>1</v>
      </c>
      <c r="E203" s="24" t="s">
        <v>2</v>
      </c>
      <c r="F203" s="10">
        <f t="shared" si="9"/>
        <v>23.05</v>
      </c>
      <c r="G203" s="11">
        <f t="shared" si="10"/>
        <v>4.149</v>
      </c>
      <c r="H203" s="11">
        <f t="shared" si="11"/>
        <v>27.199000000000002</v>
      </c>
    </row>
    <row r="204" spans="1:8" x14ac:dyDescent="0.2">
      <c r="A204" s="5">
        <v>203</v>
      </c>
      <c r="B204" s="27" t="s">
        <v>231</v>
      </c>
      <c r="C204" s="26">
        <v>69.430000000000007</v>
      </c>
      <c r="D204" s="19">
        <v>1</v>
      </c>
      <c r="E204" s="24" t="s">
        <v>6</v>
      </c>
      <c r="F204" s="10">
        <f t="shared" si="9"/>
        <v>69.430000000000007</v>
      </c>
      <c r="G204" s="11">
        <f t="shared" si="10"/>
        <v>12.497400000000001</v>
      </c>
      <c r="H204" s="11">
        <f t="shared" si="11"/>
        <v>81.927400000000006</v>
      </c>
    </row>
    <row r="205" spans="1:8" ht="25.5" x14ac:dyDescent="0.2">
      <c r="A205" s="5">
        <v>204</v>
      </c>
      <c r="B205" s="27" t="s">
        <v>232</v>
      </c>
      <c r="C205" s="26">
        <v>49.49</v>
      </c>
      <c r="D205" s="15">
        <v>1</v>
      </c>
      <c r="E205" s="24" t="s">
        <v>6</v>
      </c>
      <c r="F205" s="10">
        <f t="shared" si="9"/>
        <v>49.49</v>
      </c>
      <c r="G205" s="11">
        <f t="shared" si="10"/>
        <v>8.9082000000000008</v>
      </c>
      <c r="H205" s="11">
        <f t="shared" si="11"/>
        <v>58.398200000000003</v>
      </c>
    </row>
    <row r="206" spans="1:8" ht="25.5" x14ac:dyDescent="0.2">
      <c r="A206" s="5">
        <v>205</v>
      </c>
      <c r="B206" s="27" t="s">
        <v>233</v>
      </c>
      <c r="C206" s="26">
        <v>50.59</v>
      </c>
      <c r="D206" s="19">
        <v>1</v>
      </c>
      <c r="E206" s="24" t="s">
        <v>6</v>
      </c>
      <c r="F206" s="10">
        <f t="shared" si="9"/>
        <v>50.59</v>
      </c>
      <c r="G206" s="11">
        <f t="shared" si="10"/>
        <v>9.1061999999999994</v>
      </c>
      <c r="H206" s="11">
        <f t="shared" si="11"/>
        <v>59.696200000000005</v>
      </c>
    </row>
    <row r="207" spans="1:8" ht="25.5" x14ac:dyDescent="0.2">
      <c r="A207" s="5">
        <v>206</v>
      </c>
      <c r="B207" s="27" t="s">
        <v>234</v>
      </c>
      <c r="C207" s="26">
        <v>160.16999999999999</v>
      </c>
      <c r="D207" s="19">
        <v>1</v>
      </c>
      <c r="E207" s="24" t="s">
        <v>6</v>
      </c>
      <c r="F207" s="10">
        <f t="shared" si="9"/>
        <v>160.16999999999999</v>
      </c>
      <c r="G207" s="11">
        <f t="shared" si="10"/>
        <v>28.830599999999997</v>
      </c>
      <c r="H207" s="11">
        <f t="shared" si="11"/>
        <v>189.00059999999999</v>
      </c>
    </row>
    <row r="208" spans="1:8" ht="25.5" x14ac:dyDescent="0.2">
      <c r="A208" s="5">
        <v>207</v>
      </c>
      <c r="B208" s="27" t="s">
        <v>235</v>
      </c>
      <c r="C208" s="26">
        <v>159.32</v>
      </c>
      <c r="D208" s="19">
        <v>1</v>
      </c>
      <c r="E208" s="24" t="s">
        <v>6</v>
      </c>
      <c r="F208" s="10">
        <f t="shared" si="9"/>
        <v>159.32</v>
      </c>
      <c r="G208" s="11">
        <f t="shared" si="10"/>
        <v>28.677599999999998</v>
      </c>
      <c r="H208" s="11">
        <f t="shared" si="11"/>
        <v>187.99759999999998</v>
      </c>
    </row>
    <row r="209" spans="1:8" ht="25.5" x14ac:dyDescent="0.2">
      <c r="A209" s="5">
        <v>208</v>
      </c>
      <c r="B209" s="27" t="s">
        <v>236</v>
      </c>
      <c r="C209" s="26">
        <v>109.32</v>
      </c>
      <c r="D209" s="19">
        <v>1</v>
      </c>
      <c r="E209" s="24" t="s">
        <v>6</v>
      </c>
      <c r="F209" s="10">
        <f t="shared" si="9"/>
        <v>109.32</v>
      </c>
      <c r="G209" s="11">
        <f t="shared" si="10"/>
        <v>19.677599999999998</v>
      </c>
      <c r="H209" s="11">
        <f t="shared" si="11"/>
        <v>128.99759999999998</v>
      </c>
    </row>
    <row r="210" spans="1:8" ht="25.5" x14ac:dyDescent="0.2">
      <c r="A210" s="5">
        <v>209</v>
      </c>
      <c r="B210" s="27" t="s">
        <v>237</v>
      </c>
      <c r="C210" s="26">
        <v>163.56</v>
      </c>
      <c r="D210" s="15">
        <v>1</v>
      </c>
      <c r="E210" s="24" t="s">
        <v>2</v>
      </c>
      <c r="F210" s="10">
        <f t="shared" si="9"/>
        <v>163.56</v>
      </c>
      <c r="G210" s="11">
        <f t="shared" si="10"/>
        <v>29.440799999999999</v>
      </c>
      <c r="H210" s="11">
        <f t="shared" si="11"/>
        <v>193.0008</v>
      </c>
    </row>
    <row r="211" spans="1:8" ht="25.5" x14ac:dyDescent="0.2">
      <c r="A211" s="5">
        <v>210</v>
      </c>
      <c r="B211" s="27" t="s">
        <v>238</v>
      </c>
      <c r="C211" s="26">
        <v>187.29</v>
      </c>
      <c r="D211" s="19">
        <v>1</v>
      </c>
      <c r="E211" s="24" t="s">
        <v>2</v>
      </c>
      <c r="F211" s="10">
        <f t="shared" si="9"/>
        <v>187.29</v>
      </c>
      <c r="G211" s="11">
        <f t="shared" si="10"/>
        <v>33.712199999999996</v>
      </c>
      <c r="H211" s="11">
        <f t="shared" si="11"/>
        <v>221.00219999999999</v>
      </c>
    </row>
    <row r="212" spans="1:8" ht="25.5" x14ac:dyDescent="0.2">
      <c r="A212" s="5">
        <v>211</v>
      </c>
      <c r="B212" s="27" t="s">
        <v>239</v>
      </c>
      <c r="C212" s="26">
        <v>75.42</v>
      </c>
      <c r="D212" s="19">
        <v>1</v>
      </c>
      <c r="E212" s="24" t="s">
        <v>2</v>
      </c>
      <c r="F212" s="10">
        <f t="shared" si="9"/>
        <v>75.42</v>
      </c>
      <c r="G212" s="11">
        <f t="shared" si="10"/>
        <v>13.5756</v>
      </c>
      <c r="H212" s="11">
        <f t="shared" si="11"/>
        <v>88.995599999999996</v>
      </c>
    </row>
    <row r="213" spans="1:8" ht="25.5" x14ac:dyDescent="0.2">
      <c r="A213" s="5">
        <v>212</v>
      </c>
      <c r="B213" s="27" t="s">
        <v>240</v>
      </c>
      <c r="C213" s="26">
        <v>58.31</v>
      </c>
      <c r="D213" s="19">
        <v>1</v>
      </c>
      <c r="E213" s="24" t="s">
        <v>2</v>
      </c>
      <c r="F213" s="10">
        <f t="shared" si="9"/>
        <v>58.31</v>
      </c>
      <c r="G213" s="11">
        <f t="shared" si="10"/>
        <v>10.495800000000001</v>
      </c>
      <c r="H213" s="11">
        <f t="shared" si="11"/>
        <v>68.805800000000005</v>
      </c>
    </row>
    <row r="214" spans="1:8" ht="25.5" x14ac:dyDescent="0.2">
      <c r="A214" s="5">
        <v>213</v>
      </c>
      <c r="B214" s="27" t="s">
        <v>241</v>
      </c>
      <c r="C214" s="26">
        <v>58.31</v>
      </c>
      <c r="D214" s="19">
        <v>1</v>
      </c>
      <c r="E214" s="24" t="s">
        <v>2</v>
      </c>
      <c r="F214" s="10">
        <f t="shared" si="9"/>
        <v>58.31</v>
      </c>
      <c r="G214" s="11">
        <f t="shared" si="10"/>
        <v>10.495800000000001</v>
      </c>
      <c r="H214" s="11">
        <f t="shared" si="11"/>
        <v>68.805800000000005</v>
      </c>
    </row>
    <row r="215" spans="1:8" ht="25.5" x14ac:dyDescent="0.2">
      <c r="A215" s="5">
        <v>214</v>
      </c>
      <c r="B215" s="27" t="s">
        <v>242</v>
      </c>
      <c r="C215" s="26">
        <v>15.34</v>
      </c>
      <c r="D215" s="15">
        <v>1</v>
      </c>
      <c r="E215" s="24" t="s">
        <v>2</v>
      </c>
      <c r="F215" s="10">
        <f t="shared" si="9"/>
        <v>15.34</v>
      </c>
      <c r="G215" s="11">
        <f t="shared" si="10"/>
        <v>2.7611999999999997</v>
      </c>
      <c r="H215" s="11">
        <f t="shared" si="11"/>
        <v>18.101199999999999</v>
      </c>
    </row>
    <row r="216" spans="1:8" x14ac:dyDescent="0.2">
      <c r="A216" s="5">
        <v>215</v>
      </c>
      <c r="B216" s="27" t="s">
        <v>243</v>
      </c>
      <c r="C216" s="26">
        <v>15.34</v>
      </c>
      <c r="D216" s="19">
        <v>1</v>
      </c>
      <c r="E216" s="24" t="s">
        <v>2</v>
      </c>
      <c r="F216" s="10">
        <f t="shared" si="9"/>
        <v>15.34</v>
      </c>
      <c r="G216" s="11">
        <f t="shared" si="10"/>
        <v>2.7611999999999997</v>
      </c>
      <c r="H216" s="11">
        <f t="shared" si="11"/>
        <v>18.101199999999999</v>
      </c>
    </row>
    <row r="217" spans="1:8" x14ac:dyDescent="0.2">
      <c r="A217" s="5">
        <v>216</v>
      </c>
      <c r="B217" s="27" t="s">
        <v>244</v>
      </c>
      <c r="C217" s="26">
        <v>16.86</v>
      </c>
      <c r="D217" s="19">
        <v>1</v>
      </c>
      <c r="E217" s="24" t="s">
        <v>2</v>
      </c>
      <c r="F217" s="10">
        <f t="shared" si="9"/>
        <v>16.86</v>
      </c>
      <c r="G217" s="11">
        <f t="shared" si="10"/>
        <v>3.0347999999999997</v>
      </c>
      <c r="H217" s="11">
        <f t="shared" si="11"/>
        <v>19.8948</v>
      </c>
    </row>
    <row r="218" spans="1:8" x14ac:dyDescent="0.2">
      <c r="A218" s="5">
        <v>217</v>
      </c>
      <c r="B218" s="27" t="s">
        <v>245</v>
      </c>
      <c r="C218" s="26">
        <v>16.86</v>
      </c>
      <c r="D218" s="19">
        <v>1</v>
      </c>
      <c r="E218" s="24" t="s">
        <v>2</v>
      </c>
      <c r="F218" s="10">
        <f t="shared" si="9"/>
        <v>16.86</v>
      </c>
      <c r="G218" s="11">
        <f t="shared" si="10"/>
        <v>3.0347999999999997</v>
      </c>
      <c r="H218" s="11">
        <f t="shared" si="11"/>
        <v>19.8948</v>
      </c>
    </row>
    <row r="219" spans="1:8" ht="25.5" x14ac:dyDescent="0.2">
      <c r="A219" s="5">
        <v>218</v>
      </c>
      <c r="B219" s="27" t="s">
        <v>246</v>
      </c>
      <c r="C219" s="26">
        <v>84.66</v>
      </c>
      <c r="D219" s="19">
        <v>1</v>
      </c>
      <c r="E219" s="24" t="s">
        <v>2</v>
      </c>
      <c r="F219" s="10">
        <f t="shared" si="9"/>
        <v>84.66</v>
      </c>
      <c r="G219" s="11">
        <f t="shared" si="10"/>
        <v>15.238799999999999</v>
      </c>
      <c r="H219" s="11">
        <f t="shared" si="11"/>
        <v>99.898799999999994</v>
      </c>
    </row>
    <row r="220" spans="1:8" ht="25.5" x14ac:dyDescent="0.2">
      <c r="A220" s="5">
        <v>219</v>
      </c>
      <c r="B220" s="27" t="s">
        <v>247</v>
      </c>
      <c r="C220" s="26">
        <v>84.66</v>
      </c>
      <c r="D220" s="15">
        <v>1</v>
      </c>
      <c r="E220" s="24" t="s">
        <v>2</v>
      </c>
      <c r="F220" s="10">
        <f t="shared" si="9"/>
        <v>84.66</v>
      </c>
      <c r="G220" s="11">
        <f t="shared" si="10"/>
        <v>15.238799999999999</v>
      </c>
      <c r="H220" s="11">
        <f t="shared" si="11"/>
        <v>99.898799999999994</v>
      </c>
    </row>
    <row r="221" spans="1:8" ht="25.5" x14ac:dyDescent="0.2">
      <c r="A221" s="5">
        <v>220</v>
      </c>
      <c r="B221" s="27" t="s">
        <v>248</v>
      </c>
      <c r="C221" s="28">
        <v>84.66</v>
      </c>
      <c r="D221" s="19">
        <v>1</v>
      </c>
      <c r="E221" s="24" t="s">
        <v>2</v>
      </c>
      <c r="F221" s="10">
        <f t="shared" si="9"/>
        <v>84.66</v>
      </c>
      <c r="G221" s="11">
        <f t="shared" si="10"/>
        <v>15.238799999999999</v>
      </c>
      <c r="H221" s="11">
        <f t="shared" si="11"/>
        <v>99.898799999999994</v>
      </c>
    </row>
    <row r="222" spans="1:8" ht="25.5" x14ac:dyDescent="0.2">
      <c r="A222" s="5">
        <v>221</v>
      </c>
      <c r="B222" s="27" t="s">
        <v>249</v>
      </c>
      <c r="C222" s="28">
        <v>84.66</v>
      </c>
      <c r="D222" s="19">
        <v>1</v>
      </c>
      <c r="E222" s="24" t="s">
        <v>2</v>
      </c>
      <c r="F222" s="10">
        <f t="shared" si="9"/>
        <v>84.66</v>
      </c>
      <c r="G222" s="11">
        <f t="shared" si="10"/>
        <v>15.238799999999999</v>
      </c>
      <c r="H222" s="11">
        <f t="shared" si="11"/>
        <v>99.898799999999994</v>
      </c>
    </row>
    <row r="223" spans="1:8" ht="25.5" x14ac:dyDescent="0.2">
      <c r="A223" s="5">
        <v>222</v>
      </c>
      <c r="B223" s="27" t="s">
        <v>250</v>
      </c>
      <c r="C223" s="28">
        <v>182.2</v>
      </c>
      <c r="D223" s="19">
        <v>1</v>
      </c>
      <c r="E223" s="24" t="s">
        <v>2</v>
      </c>
      <c r="F223" s="10">
        <f t="shared" si="9"/>
        <v>182.2</v>
      </c>
      <c r="G223" s="11">
        <f t="shared" si="10"/>
        <v>32.795999999999999</v>
      </c>
      <c r="H223" s="11">
        <f t="shared" si="11"/>
        <v>214.99599999999998</v>
      </c>
    </row>
    <row r="224" spans="1:8" ht="25.5" x14ac:dyDescent="0.2">
      <c r="A224" s="5">
        <v>223</v>
      </c>
      <c r="B224" s="27" t="s">
        <v>251</v>
      </c>
      <c r="C224" s="28">
        <v>176.1</v>
      </c>
      <c r="D224" s="19">
        <v>1</v>
      </c>
      <c r="E224" s="24" t="s">
        <v>2</v>
      </c>
      <c r="F224" s="10">
        <f t="shared" si="9"/>
        <v>176.1</v>
      </c>
      <c r="G224" s="11">
        <f t="shared" si="10"/>
        <v>31.697999999999997</v>
      </c>
      <c r="H224" s="11">
        <f t="shared" si="11"/>
        <v>207.798</v>
      </c>
    </row>
    <row r="225" spans="1:8" x14ac:dyDescent="0.2">
      <c r="A225" s="5">
        <v>224</v>
      </c>
      <c r="B225" s="29" t="s">
        <v>252</v>
      </c>
      <c r="C225" s="28">
        <v>16.86</v>
      </c>
      <c r="D225" s="15">
        <v>1</v>
      </c>
      <c r="E225" s="24" t="s">
        <v>2</v>
      </c>
      <c r="F225" s="10">
        <f t="shared" si="9"/>
        <v>16.86</v>
      </c>
      <c r="G225" s="11">
        <f t="shared" si="10"/>
        <v>3.0347999999999997</v>
      </c>
      <c r="H225" s="11">
        <f t="shared" si="11"/>
        <v>19.8948</v>
      </c>
    </row>
    <row r="226" spans="1:8" x14ac:dyDescent="0.2">
      <c r="A226" s="5">
        <v>225</v>
      </c>
      <c r="B226" s="29" t="s">
        <v>253</v>
      </c>
      <c r="C226" s="28">
        <v>37.19</v>
      </c>
      <c r="D226" s="19">
        <v>1</v>
      </c>
      <c r="E226" s="24" t="s">
        <v>2</v>
      </c>
      <c r="F226" s="10">
        <f t="shared" si="9"/>
        <v>37.19</v>
      </c>
      <c r="G226" s="11">
        <f t="shared" si="10"/>
        <v>6.6941999999999995</v>
      </c>
      <c r="H226" s="11">
        <f t="shared" si="11"/>
        <v>43.8842</v>
      </c>
    </row>
    <row r="227" spans="1:8" ht="25.5" x14ac:dyDescent="0.2">
      <c r="A227" s="5">
        <v>226</v>
      </c>
      <c r="B227" s="25" t="s">
        <v>254</v>
      </c>
      <c r="C227" s="23">
        <v>26.02</v>
      </c>
      <c r="D227" s="19">
        <v>1</v>
      </c>
      <c r="E227" s="24" t="s">
        <v>2</v>
      </c>
      <c r="F227" s="10">
        <f t="shared" si="9"/>
        <v>26.02</v>
      </c>
      <c r="G227" s="11">
        <f t="shared" si="10"/>
        <v>4.6835999999999993</v>
      </c>
      <c r="H227" s="11">
        <f t="shared" si="11"/>
        <v>30.703599999999998</v>
      </c>
    </row>
    <row r="228" spans="1:8" ht="25.5" x14ac:dyDescent="0.2">
      <c r="A228" s="5">
        <v>227</v>
      </c>
      <c r="B228" s="27" t="s">
        <v>255</v>
      </c>
      <c r="C228" s="26">
        <v>24.49</v>
      </c>
      <c r="D228" s="19">
        <v>1</v>
      </c>
      <c r="E228" s="24" t="s">
        <v>2</v>
      </c>
      <c r="F228" s="10">
        <f t="shared" si="9"/>
        <v>24.49</v>
      </c>
      <c r="G228" s="11">
        <f t="shared" si="10"/>
        <v>4.4081999999999999</v>
      </c>
      <c r="H228" s="11">
        <f t="shared" si="11"/>
        <v>28.898199999999999</v>
      </c>
    </row>
    <row r="229" spans="1:8" ht="25.5" x14ac:dyDescent="0.2">
      <c r="A229" s="5">
        <v>228</v>
      </c>
      <c r="B229" s="27" t="s">
        <v>256</v>
      </c>
      <c r="C229" s="26">
        <v>79.239999999999995</v>
      </c>
      <c r="D229" s="15">
        <v>1</v>
      </c>
      <c r="E229" s="24" t="s">
        <v>2</v>
      </c>
      <c r="F229" s="10">
        <f t="shared" si="9"/>
        <v>79.239999999999995</v>
      </c>
      <c r="G229" s="11">
        <f t="shared" si="10"/>
        <v>14.263199999999999</v>
      </c>
      <c r="H229" s="11">
        <f t="shared" si="11"/>
        <v>93.503199999999993</v>
      </c>
    </row>
    <row r="230" spans="1:8" ht="25.5" x14ac:dyDescent="0.2">
      <c r="A230" s="5">
        <v>229</v>
      </c>
      <c r="B230" s="27" t="s">
        <v>257</v>
      </c>
      <c r="C230" s="26">
        <v>201.69</v>
      </c>
      <c r="D230" s="19">
        <v>1</v>
      </c>
      <c r="E230" s="24" t="s">
        <v>2</v>
      </c>
      <c r="F230" s="10">
        <f t="shared" si="9"/>
        <v>201.69</v>
      </c>
      <c r="G230" s="11">
        <f t="shared" si="10"/>
        <v>36.304200000000002</v>
      </c>
      <c r="H230" s="11">
        <f t="shared" si="11"/>
        <v>237.99420000000001</v>
      </c>
    </row>
    <row r="231" spans="1:8" ht="25.5" x14ac:dyDescent="0.2">
      <c r="A231" s="5">
        <v>230</v>
      </c>
      <c r="B231" s="27" t="s">
        <v>258</v>
      </c>
      <c r="C231" s="26">
        <v>251.69</v>
      </c>
      <c r="D231" s="19">
        <v>1</v>
      </c>
      <c r="E231" s="24" t="s">
        <v>2</v>
      </c>
      <c r="F231" s="10">
        <f t="shared" si="9"/>
        <v>251.69</v>
      </c>
      <c r="G231" s="11">
        <f t="shared" si="10"/>
        <v>45.304199999999994</v>
      </c>
      <c r="H231" s="11">
        <f t="shared" si="11"/>
        <v>296.99419999999998</v>
      </c>
    </row>
    <row r="232" spans="1:8" ht="25.5" x14ac:dyDescent="0.2">
      <c r="A232" s="5">
        <v>231</v>
      </c>
      <c r="B232" s="27" t="s">
        <v>259</v>
      </c>
      <c r="C232" s="26">
        <v>251.69</v>
      </c>
      <c r="D232" s="19">
        <v>1</v>
      </c>
      <c r="E232" s="24" t="s">
        <v>2</v>
      </c>
      <c r="F232" s="10">
        <f t="shared" si="9"/>
        <v>251.69</v>
      </c>
      <c r="G232" s="11">
        <f t="shared" si="10"/>
        <v>45.304199999999994</v>
      </c>
      <c r="H232" s="11">
        <f t="shared" si="11"/>
        <v>296.99419999999998</v>
      </c>
    </row>
    <row r="233" spans="1:8" ht="25.5" x14ac:dyDescent="0.2">
      <c r="A233" s="5">
        <v>232</v>
      </c>
      <c r="B233" s="27" t="s">
        <v>260</v>
      </c>
      <c r="C233" s="26">
        <v>90.68</v>
      </c>
      <c r="D233" s="19">
        <v>1</v>
      </c>
      <c r="E233" s="24" t="s">
        <v>2</v>
      </c>
      <c r="F233" s="10">
        <f t="shared" si="9"/>
        <v>90.68</v>
      </c>
      <c r="G233" s="11">
        <f t="shared" si="10"/>
        <v>16.322400000000002</v>
      </c>
      <c r="H233" s="11">
        <f t="shared" si="11"/>
        <v>107.00240000000001</v>
      </c>
    </row>
    <row r="234" spans="1:8" ht="25.5" x14ac:dyDescent="0.2">
      <c r="A234" s="5">
        <v>233</v>
      </c>
      <c r="B234" s="27" t="s">
        <v>261</v>
      </c>
      <c r="C234" s="26">
        <v>90.68</v>
      </c>
      <c r="D234" s="15">
        <v>1</v>
      </c>
      <c r="E234" s="24" t="s">
        <v>2</v>
      </c>
      <c r="F234" s="10">
        <f t="shared" si="9"/>
        <v>90.68</v>
      </c>
      <c r="G234" s="11">
        <f t="shared" si="10"/>
        <v>16.322400000000002</v>
      </c>
      <c r="H234" s="11">
        <f t="shared" si="11"/>
        <v>107.00240000000001</v>
      </c>
    </row>
    <row r="235" spans="1:8" ht="25.5" x14ac:dyDescent="0.2">
      <c r="A235" s="5">
        <v>234</v>
      </c>
      <c r="B235" s="27" t="s">
        <v>262</v>
      </c>
      <c r="C235" s="26">
        <v>116.1</v>
      </c>
      <c r="D235" s="19">
        <v>1</v>
      </c>
      <c r="E235" s="24" t="s">
        <v>2</v>
      </c>
      <c r="F235" s="10">
        <f t="shared" si="9"/>
        <v>116.1</v>
      </c>
      <c r="G235" s="11">
        <f t="shared" si="10"/>
        <v>20.898</v>
      </c>
      <c r="H235" s="11">
        <f t="shared" si="11"/>
        <v>136.99799999999999</v>
      </c>
    </row>
    <row r="236" spans="1:8" ht="25.5" x14ac:dyDescent="0.2">
      <c r="A236" s="5">
        <v>235</v>
      </c>
      <c r="B236" s="27" t="s">
        <v>263</v>
      </c>
      <c r="C236" s="26">
        <v>116.1</v>
      </c>
      <c r="D236" s="19">
        <v>1</v>
      </c>
      <c r="E236" s="24" t="s">
        <v>2</v>
      </c>
      <c r="F236" s="10">
        <f t="shared" si="9"/>
        <v>116.1</v>
      </c>
      <c r="G236" s="11">
        <f t="shared" si="10"/>
        <v>20.898</v>
      </c>
      <c r="H236" s="11">
        <f t="shared" si="11"/>
        <v>136.99799999999999</v>
      </c>
    </row>
    <row r="237" spans="1:8" x14ac:dyDescent="0.2">
      <c r="A237" s="5">
        <v>236</v>
      </c>
      <c r="B237" s="27" t="s">
        <v>264</v>
      </c>
      <c r="C237" s="26">
        <v>536.44000000000005</v>
      </c>
      <c r="D237" s="19">
        <v>1</v>
      </c>
      <c r="E237" s="24" t="s">
        <v>2</v>
      </c>
      <c r="F237" s="10">
        <f t="shared" si="9"/>
        <v>536.44000000000005</v>
      </c>
      <c r="G237" s="11">
        <f t="shared" si="10"/>
        <v>96.559200000000004</v>
      </c>
      <c r="H237" s="11">
        <f t="shared" si="11"/>
        <v>632.99920000000009</v>
      </c>
    </row>
    <row r="238" spans="1:8" ht="25.5" x14ac:dyDescent="0.2">
      <c r="A238" s="5">
        <v>237</v>
      </c>
      <c r="B238" s="27" t="s">
        <v>265</v>
      </c>
      <c r="C238" s="26">
        <v>261.02</v>
      </c>
      <c r="D238" s="19">
        <v>1</v>
      </c>
      <c r="E238" s="24" t="s">
        <v>2</v>
      </c>
      <c r="F238" s="10">
        <f t="shared" si="9"/>
        <v>261.02</v>
      </c>
      <c r="G238" s="11">
        <f t="shared" si="10"/>
        <v>46.983599999999996</v>
      </c>
      <c r="H238" s="11">
        <f t="shared" si="11"/>
        <v>308.00360000000001</v>
      </c>
    </row>
    <row r="239" spans="1:8" ht="25.5" x14ac:dyDescent="0.2">
      <c r="A239" s="5">
        <v>238</v>
      </c>
      <c r="B239" s="27" t="s">
        <v>266</v>
      </c>
      <c r="C239" s="26">
        <v>165.25</v>
      </c>
      <c r="D239" s="15">
        <v>1</v>
      </c>
      <c r="E239" s="24" t="s">
        <v>2</v>
      </c>
      <c r="F239" s="10">
        <f t="shared" si="9"/>
        <v>165.25</v>
      </c>
      <c r="G239" s="11">
        <f t="shared" si="10"/>
        <v>29.744999999999997</v>
      </c>
      <c r="H239" s="11">
        <f t="shared" si="11"/>
        <v>194.995</v>
      </c>
    </row>
    <row r="240" spans="1:8" ht="25.5" x14ac:dyDescent="0.2">
      <c r="A240" s="5">
        <v>239</v>
      </c>
      <c r="B240" s="27" t="s">
        <v>267</v>
      </c>
      <c r="C240" s="26">
        <v>1810.64</v>
      </c>
      <c r="D240" s="19">
        <v>1</v>
      </c>
      <c r="E240" s="24" t="s">
        <v>2</v>
      </c>
      <c r="F240" s="10">
        <f t="shared" si="9"/>
        <v>1810.64</v>
      </c>
      <c r="G240" s="11">
        <f t="shared" si="10"/>
        <v>325.91520000000003</v>
      </c>
      <c r="H240" s="11">
        <f t="shared" si="11"/>
        <v>2136.5552000000002</v>
      </c>
    </row>
    <row r="241" spans="1:8" ht="25.5" x14ac:dyDescent="0.2">
      <c r="A241" s="5">
        <v>240</v>
      </c>
      <c r="B241" s="27" t="s">
        <v>268</v>
      </c>
      <c r="C241" s="26">
        <v>3020.34</v>
      </c>
      <c r="D241" s="19">
        <v>1</v>
      </c>
      <c r="E241" s="24" t="s">
        <v>2</v>
      </c>
      <c r="F241" s="10">
        <f t="shared" si="9"/>
        <v>3020.34</v>
      </c>
      <c r="G241" s="11">
        <f t="shared" si="10"/>
        <v>543.66120000000001</v>
      </c>
      <c r="H241" s="11">
        <f t="shared" si="11"/>
        <v>3564.0012000000002</v>
      </c>
    </row>
    <row r="242" spans="1:8" ht="25.5" x14ac:dyDescent="0.2">
      <c r="A242" s="5">
        <v>241</v>
      </c>
      <c r="B242" s="27" t="s">
        <v>269</v>
      </c>
      <c r="C242" s="26">
        <v>3655.93</v>
      </c>
      <c r="D242" s="19">
        <v>1</v>
      </c>
      <c r="E242" s="24" t="s">
        <v>6</v>
      </c>
      <c r="F242" s="10">
        <f t="shared" si="9"/>
        <v>3655.93</v>
      </c>
      <c r="G242" s="11">
        <f t="shared" si="10"/>
        <v>658.06739999999991</v>
      </c>
      <c r="H242" s="11">
        <f t="shared" si="11"/>
        <v>4313.9974000000002</v>
      </c>
    </row>
    <row r="243" spans="1:8" ht="25.5" x14ac:dyDescent="0.2">
      <c r="A243" s="5">
        <v>242</v>
      </c>
      <c r="B243" s="27" t="s">
        <v>270</v>
      </c>
      <c r="C243" s="26">
        <v>3168.64</v>
      </c>
      <c r="D243" s="19">
        <v>1</v>
      </c>
      <c r="E243" s="24" t="s">
        <v>6</v>
      </c>
      <c r="F243" s="10">
        <f t="shared" si="9"/>
        <v>3168.64</v>
      </c>
      <c r="G243" s="11">
        <f t="shared" si="10"/>
        <v>570.35519999999997</v>
      </c>
      <c r="H243" s="11">
        <f t="shared" si="11"/>
        <v>3738.9951999999998</v>
      </c>
    </row>
    <row r="244" spans="1:8" ht="25.5" x14ac:dyDescent="0.2">
      <c r="A244" s="5">
        <v>243</v>
      </c>
      <c r="B244" s="27" t="s">
        <v>271</v>
      </c>
      <c r="C244" s="26">
        <v>508.75</v>
      </c>
      <c r="D244" s="15">
        <v>1</v>
      </c>
      <c r="E244" s="24" t="s">
        <v>272</v>
      </c>
      <c r="F244" s="10">
        <f t="shared" si="9"/>
        <v>508.75</v>
      </c>
      <c r="G244" s="11">
        <f t="shared" si="10"/>
        <v>91.575000000000003</v>
      </c>
      <c r="H244" s="11">
        <f t="shared" si="11"/>
        <v>600.32500000000005</v>
      </c>
    </row>
    <row r="245" spans="1:8" ht="25.5" x14ac:dyDescent="0.2">
      <c r="A245" s="5">
        <v>244</v>
      </c>
      <c r="B245" s="27" t="s">
        <v>273</v>
      </c>
      <c r="C245" s="26">
        <v>386.49</v>
      </c>
      <c r="D245" s="19">
        <v>1</v>
      </c>
      <c r="E245" s="24" t="s">
        <v>272</v>
      </c>
      <c r="F245" s="10">
        <f t="shared" si="9"/>
        <v>386.49</v>
      </c>
      <c r="G245" s="11">
        <f t="shared" si="10"/>
        <v>69.568200000000004</v>
      </c>
      <c r="H245" s="11">
        <f t="shared" si="11"/>
        <v>456.0582</v>
      </c>
    </row>
    <row r="246" spans="1:8" ht="25.5" x14ac:dyDescent="0.2">
      <c r="A246" s="5">
        <v>245</v>
      </c>
      <c r="B246" s="27" t="s">
        <v>274</v>
      </c>
      <c r="C246" s="26">
        <v>817.14</v>
      </c>
      <c r="D246" s="19">
        <v>1</v>
      </c>
      <c r="E246" s="24" t="s">
        <v>272</v>
      </c>
      <c r="F246" s="10">
        <f t="shared" si="9"/>
        <v>817.14</v>
      </c>
      <c r="G246" s="11">
        <f t="shared" si="10"/>
        <v>147.08519999999999</v>
      </c>
      <c r="H246" s="11">
        <f t="shared" si="11"/>
        <v>964.22519999999997</v>
      </c>
    </row>
    <row r="247" spans="1:8" ht="25.5" x14ac:dyDescent="0.2">
      <c r="A247" s="5">
        <v>246</v>
      </c>
      <c r="B247" s="27" t="s">
        <v>275</v>
      </c>
      <c r="C247" s="26">
        <v>1302.29</v>
      </c>
      <c r="D247" s="19">
        <v>1</v>
      </c>
      <c r="E247" s="24" t="s">
        <v>272</v>
      </c>
      <c r="F247" s="10">
        <f t="shared" si="9"/>
        <v>1302.29</v>
      </c>
      <c r="G247" s="11">
        <f t="shared" si="10"/>
        <v>234.41219999999998</v>
      </c>
      <c r="H247" s="11">
        <f t="shared" si="11"/>
        <v>1536.7021999999999</v>
      </c>
    </row>
    <row r="248" spans="1:8" ht="25.5" x14ac:dyDescent="0.2">
      <c r="A248" s="5">
        <v>247</v>
      </c>
      <c r="B248" s="27" t="s">
        <v>276</v>
      </c>
      <c r="C248" s="26">
        <v>48.36</v>
      </c>
      <c r="D248" s="19">
        <v>1</v>
      </c>
      <c r="E248" s="24" t="s">
        <v>2</v>
      </c>
      <c r="F248" s="10">
        <f t="shared" si="9"/>
        <v>48.36</v>
      </c>
      <c r="G248" s="11">
        <f t="shared" si="10"/>
        <v>8.7047999999999988</v>
      </c>
      <c r="H248" s="11">
        <f t="shared" si="11"/>
        <v>57.064799999999998</v>
      </c>
    </row>
    <row r="249" spans="1:8" ht="25.5" x14ac:dyDescent="0.2">
      <c r="A249" s="5">
        <v>248</v>
      </c>
      <c r="B249" s="27" t="s">
        <v>277</v>
      </c>
      <c r="C249" s="26">
        <v>211.02</v>
      </c>
      <c r="D249" s="15">
        <v>1</v>
      </c>
      <c r="E249" s="24" t="s">
        <v>2</v>
      </c>
      <c r="F249" s="10">
        <f t="shared" si="9"/>
        <v>211.02</v>
      </c>
      <c r="G249" s="11">
        <f t="shared" si="10"/>
        <v>37.983600000000003</v>
      </c>
      <c r="H249" s="11">
        <f t="shared" si="11"/>
        <v>249.00360000000001</v>
      </c>
    </row>
    <row r="250" spans="1:8" ht="25.5" x14ac:dyDescent="0.2">
      <c r="A250" s="5">
        <v>249</v>
      </c>
      <c r="B250" s="27" t="s">
        <v>278</v>
      </c>
      <c r="C250" s="26">
        <v>340.68</v>
      </c>
      <c r="D250" s="19">
        <v>1</v>
      </c>
      <c r="E250" s="24" t="s">
        <v>2</v>
      </c>
      <c r="F250" s="10">
        <f t="shared" si="9"/>
        <v>340.68</v>
      </c>
      <c r="G250" s="11">
        <f t="shared" si="10"/>
        <v>61.322400000000002</v>
      </c>
      <c r="H250" s="11">
        <f t="shared" si="11"/>
        <v>402.00240000000002</v>
      </c>
    </row>
    <row r="251" spans="1:8" ht="25.5" x14ac:dyDescent="0.2">
      <c r="A251" s="5">
        <v>250</v>
      </c>
      <c r="B251" s="29" t="s">
        <v>279</v>
      </c>
      <c r="C251" s="28">
        <v>85.59</v>
      </c>
      <c r="D251" s="19">
        <v>1</v>
      </c>
      <c r="E251" s="24" t="s">
        <v>2</v>
      </c>
      <c r="F251" s="10">
        <f t="shared" si="9"/>
        <v>85.59</v>
      </c>
      <c r="G251" s="11">
        <f t="shared" si="10"/>
        <v>15.4062</v>
      </c>
      <c r="H251" s="11">
        <f t="shared" si="11"/>
        <v>100.9962</v>
      </c>
    </row>
    <row r="252" spans="1:8" x14ac:dyDescent="0.2">
      <c r="A252" s="5">
        <v>251</v>
      </c>
      <c r="B252" s="27" t="s">
        <v>280</v>
      </c>
      <c r="C252" s="28">
        <v>75.42</v>
      </c>
      <c r="D252" s="19">
        <v>1</v>
      </c>
      <c r="E252" s="24" t="s">
        <v>2</v>
      </c>
      <c r="F252" s="10">
        <f t="shared" si="9"/>
        <v>75.42</v>
      </c>
      <c r="G252" s="11">
        <f t="shared" si="10"/>
        <v>13.5756</v>
      </c>
      <c r="H252" s="11">
        <f t="shared" si="11"/>
        <v>88.995599999999996</v>
      </c>
    </row>
    <row r="253" spans="1:8" x14ac:dyDescent="0.2">
      <c r="A253" s="5">
        <v>252</v>
      </c>
      <c r="B253" s="27" t="s">
        <v>281</v>
      </c>
      <c r="C253" s="28">
        <v>160.16999999999999</v>
      </c>
      <c r="D253" s="15">
        <v>1</v>
      </c>
      <c r="E253" s="24" t="s">
        <v>6</v>
      </c>
      <c r="F253" s="10">
        <f t="shared" si="9"/>
        <v>160.16999999999999</v>
      </c>
      <c r="G253" s="11">
        <f t="shared" si="10"/>
        <v>28.830599999999997</v>
      </c>
      <c r="H253" s="11">
        <f t="shared" si="11"/>
        <v>189.00059999999999</v>
      </c>
    </row>
    <row r="254" spans="1:8" ht="25.5" x14ac:dyDescent="0.2">
      <c r="A254" s="5">
        <v>253</v>
      </c>
      <c r="B254" s="27" t="s">
        <v>282</v>
      </c>
      <c r="C254" s="28">
        <v>80.08</v>
      </c>
      <c r="D254" s="19">
        <v>1</v>
      </c>
      <c r="E254" s="24" t="s">
        <v>2</v>
      </c>
      <c r="F254" s="10">
        <f t="shared" si="9"/>
        <v>80.08</v>
      </c>
      <c r="G254" s="11">
        <f t="shared" si="10"/>
        <v>14.414399999999999</v>
      </c>
      <c r="H254" s="11">
        <f t="shared" si="11"/>
        <v>94.494399999999999</v>
      </c>
    </row>
    <row r="255" spans="1:8" ht="25.5" x14ac:dyDescent="0.2">
      <c r="A255" s="5">
        <v>254</v>
      </c>
      <c r="B255" s="27" t="s">
        <v>283</v>
      </c>
      <c r="C255" s="28">
        <v>80.08</v>
      </c>
      <c r="D255" s="19">
        <v>1</v>
      </c>
      <c r="E255" s="24" t="s">
        <v>2</v>
      </c>
      <c r="F255" s="10">
        <f t="shared" si="9"/>
        <v>80.08</v>
      </c>
      <c r="G255" s="11">
        <f t="shared" si="10"/>
        <v>14.414399999999999</v>
      </c>
      <c r="H255" s="11">
        <f t="shared" si="11"/>
        <v>94.494399999999999</v>
      </c>
    </row>
    <row r="256" spans="1:8" ht="25.5" x14ac:dyDescent="0.2">
      <c r="A256" s="5">
        <v>255</v>
      </c>
      <c r="B256" s="29" t="s">
        <v>284</v>
      </c>
      <c r="C256" s="28">
        <v>80.08</v>
      </c>
      <c r="D256" s="19">
        <v>1</v>
      </c>
      <c r="E256" s="24" t="s">
        <v>2</v>
      </c>
      <c r="F256" s="10">
        <f t="shared" si="9"/>
        <v>80.08</v>
      </c>
      <c r="G256" s="11">
        <f t="shared" si="10"/>
        <v>14.414399999999999</v>
      </c>
      <c r="H256" s="11">
        <f t="shared" si="11"/>
        <v>94.494399999999999</v>
      </c>
    </row>
    <row r="257" spans="1:8" ht="25.5" x14ac:dyDescent="0.2">
      <c r="A257" s="5">
        <v>256</v>
      </c>
      <c r="B257" s="25" t="s">
        <v>285</v>
      </c>
      <c r="C257" s="23">
        <v>80.08</v>
      </c>
      <c r="D257" s="19">
        <v>1</v>
      </c>
      <c r="E257" s="24" t="s">
        <v>2</v>
      </c>
      <c r="F257" s="10">
        <f t="shared" si="9"/>
        <v>80.08</v>
      </c>
      <c r="G257" s="11">
        <f t="shared" si="10"/>
        <v>14.414399999999999</v>
      </c>
      <c r="H257" s="11">
        <f t="shared" si="11"/>
        <v>94.494399999999999</v>
      </c>
    </row>
    <row r="258" spans="1:8" ht="25.5" x14ac:dyDescent="0.2">
      <c r="A258" s="5">
        <v>257</v>
      </c>
      <c r="B258" s="27" t="s">
        <v>286</v>
      </c>
      <c r="C258" s="26">
        <v>80.08</v>
      </c>
      <c r="D258" s="15">
        <v>1</v>
      </c>
      <c r="E258" s="24" t="s">
        <v>2</v>
      </c>
      <c r="F258" s="10">
        <f t="shared" si="9"/>
        <v>80.08</v>
      </c>
      <c r="G258" s="11">
        <f t="shared" si="10"/>
        <v>14.414399999999999</v>
      </c>
      <c r="H258" s="11">
        <f t="shared" si="11"/>
        <v>94.494399999999999</v>
      </c>
    </row>
    <row r="259" spans="1:8" ht="25.5" x14ac:dyDescent="0.2">
      <c r="A259" s="5">
        <v>258</v>
      </c>
      <c r="B259" s="27" t="s">
        <v>287</v>
      </c>
      <c r="C259" s="26">
        <v>24.58</v>
      </c>
      <c r="D259" s="19">
        <v>1</v>
      </c>
      <c r="E259" s="24" t="s">
        <v>2</v>
      </c>
      <c r="F259" s="10">
        <f t="shared" ref="F259:F322" si="12">C259*D259</f>
        <v>24.58</v>
      </c>
      <c r="G259" s="11">
        <f t="shared" ref="G259:G322" si="13">F259*0.18</f>
        <v>4.4243999999999994</v>
      </c>
      <c r="H259" s="11">
        <f t="shared" ref="H259:H322" si="14">F259+G259</f>
        <v>29.004399999999997</v>
      </c>
    </row>
    <row r="260" spans="1:8" ht="25.5" x14ac:dyDescent="0.2">
      <c r="A260" s="5">
        <v>259</v>
      </c>
      <c r="B260" s="27" t="s">
        <v>288</v>
      </c>
      <c r="C260" s="26">
        <v>49.15</v>
      </c>
      <c r="D260" s="19">
        <v>1</v>
      </c>
      <c r="E260" s="24" t="s">
        <v>2</v>
      </c>
      <c r="F260" s="10">
        <f t="shared" si="12"/>
        <v>49.15</v>
      </c>
      <c r="G260" s="11">
        <f t="shared" si="13"/>
        <v>8.8469999999999995</v>
      </c>
      <c r="H260" s="11">
        <f t="shared" si="14"/>
        <v>57.997</v>
      </c>
    </row>
    <row r="261" spans="1:8" ht="25.5" x14ac:dyDescent="0.2">
      <c r="A261" s="5">
        <v>260</v>
      </c>
      <c r="B261" s="27" t="s">
        <v>289</v>
      </c>
      <c r="C261" s="26">
        <v>21.95</v>
      </c>
      <c r="D261" s="19">
        <v>1</v>
      </c>
      <c r="E261" s="24" t="s">
        <v>2</v>
      </c>
      <c r="F261" s="10">
        <f t="shared" si="12"/>
        <v>21.95</v>
      </c>
      <c r="G261" s="11">
        <f t="shared" si="13"/>
        <v>3.9509999999999996</v>
      </c>
      <c r="H261" s="11">
        <f t="shared" si="14"/>
        <v>25.901</v>
      </c>
    </row>
    <row r="262" spans="1:8" x14ac:dyDescent="0.2">
      <c r="A262" s="5">
        <v>261</v>
      </c>
      <c r="B262" s="27" t="s">
        <v>290</v>
      </c>
      <c r="C262" s="26">
        <v>160.16999999999999</v>
      </c>
      <c r="D262" s="19">
        <v>1</v>
      </c>
      <c r="E262" s="24" t="s">
        <v>2</v>
      </c>
      <c r="F262" s="10">
        <f t="shared" si="12"/>
        <v>160.16999999999999</v>
      </c>
      <c r="G262" s="11">
        <f t="shared" si="13"/>
        <v>28.830599999999997</v>
      </c>
      <c r="H262" s="11">
        <f t="shared" si="14"/>
        <v>189.00059999999999</v>
      </c>
    </row>
    <row r="263" spans="1:8" ht="25.5" x14ac:dyDescent="0.2">
      <c r="A263" s="5">
        <v>262</v>
      </c>
      <c r="B263" s="27" t="s">
        <v>291</v>
      </c>
      <c r="C263" s="26">
        <v>200.82</v>
      </c>
      <c r="D263" s="15">
        <v>1</v>
      </c>
      <c r="E263" s="24" t="s">
        <v>2</v>
      </c>
      <c r="F263" s="10">
        <f t="shared" si="12"/>
        <v>200.82</v>
      </c>
      <c r="G263" s="11">
        <f t="shared" si="13"/>
        <v>36.147599999999997</v>
      </c>
      <c r="H263" s="11">
        <f t="shared" si="14"/>
        <v>236.9676</v>
      </c>
    </row>
    <row r="264" spans="1:8" ht="25.5" x14ac:dyDescent="0.2">
      <c r="A264" s="5">
        <v>263</v>
      </c>
      <c r="B264" s="27" t="s">
        <v>292</v>
      </c>
      <c r="C264" s="26">
        <v>538.9</v>
      </c>
      <c r="D264" s="19">
        <v>1</v>
      </c>
      <c r="E264" s="24" t="s">
        <v>2</v>
      </c>
      <c r="F264" s="10">
        <f t="shared" si="12"/>
        <v>538.9</v>
      </c>
      <c r="G264" s="11">
        <f t="shared" si="13"/>
        <v>97.001999999999995</v>
      </c>
      <c r="H264" s="11">
        <f t="shared" si="14"/>
        <v>635.90199999999993</v>
      </c>
    </row>
    <row r="265" spans="1:8" ht="25.5" x14ac:dyDescent="0.2">
      <c r="A265" s="5">
        <v>264</v>
      </c>
      <c r="B265" s="27" t="s">
        <v>293</v>
      </c>
      <c r="C265" s="26">
        <v>197.09</v>
      </c>
      <c r="D265" s="19">
        <v>1</v>
      </c>
      <c r="E265" s="24" t="s">
        <v>2</v>
      </c>
      <c r="F265" s="10">
        <f t="shared" si="12"/>
        <v>197.09</v>
      </c>
      <c r="G265" s="11">
        <f t="shared" si="13"/>
        <v>35.476199999999999</v>
      </c>
      <c r="H265" s="11">
        <f t="shared" si="14"/>
        <v>232.56620000000001</v>
      </c>
    </row>
    <row r="266" spans="1:8" ht="25.5" x14ac:dyDescent="0.2">
      <c r="A266" s="5">
        <v>265</v>
      </c>
      <c r="B266" s="27" t="s">
        <v>294</v>
      </c>
      <c r="C266" s="26">
        <v>202.22</v>
      </c>
      <c r="D266" s="19">
        <v>1</v>
      </c>
      <c r="E266" s="24" t="s">
        <v>2</v>
      </c>
      <c r="F266" s="10">
        <f t="shared" si="12"/>
        <v>202.22</v>
      </c>
      <c r="G266" s="11">
        <f t="shared" si="13"/>
        <v>36.3996</v>
      </c>
      <c r="H266" s="11">
        <f t="shared" si="14"/>
        <v>238.61959999999999</v>
      </c>
    </row>
    <row r="267" spans="1:8" ht="25.5" x14ac:dyDescent="0.2">
      <c r="A267" s="5">
        <v>266</v>
      </c>
      <c r="B267" s="27" t="s">
        <v>295</v>
      </c>
      <c r="C267" s="26">
        <v>404.42</v>
      </c>
      <c r="D267" s="19">
        <v>1</v>
      </c>
      <c r="E267" s="24" t="s">
        <v>2</v>
      </c>
      <c r="F267" s="10">
        <f t="shared" si="12"/>
        <v>404.42</v>
      </c>
      <c r="G267" s="11">
        <f t="shared" si="13"/>
        <v>72.795599999999993</v>
      </c>
      <c r="H267" s="11">
        <f t="shared" si="14"/>
        <v>477.21559999999999</v>
      </c>
    </row>
    <row r="268" spans="1:8" ht="25.5" x14ac:dyDescent="0.2">
      <c r="A268" s="5">
        <v>267</v>
      </c>
      <c r="B268" s="27" t="s">
        <v>296</v>
      </c>
      <c r="C268" s="26">
        <v>228.07</v>
      </c>
      <c r="D268" s="15">
        <v>1</v>
      </c>
      <c r="E268" s="24" t="s">
        <v>2</v>
      </c>
      <c r="F268" s="10">
        <f t="shared" si="12"/>
        <v>228.07</v>
      </c>
      <c r="G268" s="11">
        <f t="shared" si="13"/>
        <v>41.052599999999998</v>
      </c>
      <c r="H268" s="11">
        <f t="shared" si="14"/>
        <v>269.12259999999998</v>
      </c>
    </row>
    <row r="269" spans="1:8" ht="25.5" x14ac:dyDescent="0.2">
      <c r="A269" s="5">
        <v>268</v>
      </c>
      <c r="B269" s="27" t="s">
        <v>297</v>
      </c>
      <c r="C269" s="26">
        <v>357.07</v>
      </c>
      <c r="D269" s="19">
        <v>1</v>
      </c>
      <c r="E269" s="24" t="s">
        <v>2</v>
      </c>
      <c r="F269" s="10">
        <f t="shared" si="12"/>
        <v>357.07</v>
      </c>
      <c r="G269" s="11">
        <f t="shared" si="13"/>
        <v>64.272599999999997</v>
      </c>
      <c r="H269" s="11">
        <f t="shared" si="14"/>
        <v>421.3426</v>
      </c>
    </row>
    <row r="270" spans="1:8" ht="25.5" x14ac:dyDescent="0.2">
      <c r="A270" s="5">
        <v>269</v>
      </c>
      <c r="B270" s="27" t="s">
        <v>298</v>
      </c>
      <c r="C270" s="26">
        <v>633.87</v>
      </c>
      <c r="D270" s="19">
        <v>1</v>
      </c>
      <c r="E270" s="24" t="s">
        <v>2</v>
      </c>
      <c r="F270" s="10">
        <f t="shared" si="12"/>
        <v>633.87</v>
      </c>
      <c r="G270" s="11">
        <f t="shared" si="13"/>
        <v>114.0966</v>
      </c>
      <c r="H270" s="11">
        <f t="shared" si="14"/>
        <v>747.96659999999997</v>
      </c>
    </row>
    <row r="271" spans="1:8" ht="25.5" x14ac:dyDescent="0.2">
      <c r="A271" s="5">
        <v>270</v>
      </c>
      <c r="B271" s="27" t="s">
        <v>299</v>
      </c>
      <c r="C271" s="26">
        <v>441.23</v>
      </c>
      <c r="D271" s="19">
        <v>1</v>
      </c>
      <c r="E271" s="24" t="s">
        <v>2</v>
      </c>
      <c r="F271" s="10">
        <f t="shared" si="12"/>
        <v>441.23</v>
      </c>
      <c r="G271" s="11">
        <f t="shared" si="13"/>
        <v>79.421400000000006</v>
      </c>
      <c r="H271" s="11">
        <f t="shared" si="14"/>
        <v>520.65139999999997</v>
      </c>
    </row>
    <row r="272" spans="1:8" ht="25.5" x14ac:dyDescent="0.2">
      <c r="A272" s="5">
        <v>271</v>
      </c>
      <c r="B272" s="27" t="s">
        <v>300</v>
      </c>
      <c r="C272" s="26">
        <v>776.07</v>
      </c>
      <c r="D272" s="19">
        <v>1</v>
      </c>
      <c r="E272" s="24" t="s">
        <v>2</v>
      </c>
      <c r="F272" s="10">
        <f t="shared" si="12"/>
        <v>776.07</v>
      </c>
      <c r="G272" s="11">
        <f t="shared" si="13"/>
        <v>139.6926</v>
      </c>
      <c r="H272" s="11">
        <f t="shared" si="14"/>
        <v>915.76260000000002</v>
      </c>
    </row>
    <row r="273" spans="1:8" ht="25.5" x14ac:dyDescent="0.2">
      <c r="A273" s="5">
        <v>272</v>
      </c>
      <c r="B273" s="27" t="s">
        <v>301</v>
      </c>
      <c r="C273" s="26">
        <v>1368</v>
      </c>
      <c r="D273" s="15">
        <v>1</v>
      </c>
      <c r="E273" s="24" t="s">
        <v>2</v>
      </c>
      <c r="F273" s="10">
        <f t="shared" si="12"/>
        <v>1368</v>
      </c>
      <c r="G273" s="11">
        <f t="shared" si="13"/>
        <v>246.23999999999998</v>
      </c>
      <c r="H273" s="11">
        <f t="shared" si="14"/>
        <v>1614.24</v>
      </c>
    </row>
    <row r="274" spans="1:8" ht="25.5" x14ac:dyDescent="0.2">
      <c r="A274" s="5">
        <v>273</v>
      </c>
      <c r="B274" s="27" t="s">
        <v>302</v>
      </c>
      <c r="C274" s="26">
        <v>212.45</v>
      </c>
      <c r="D274" s="19">
        <v>1</v>
      </c>
      <c r="E274" s="24" t="s">
        <v>2</v>
      </c>
      <c r="F274" s="10">
        <f t="shared" si="12"/>
        <v>212.45</v>
      </c>
      <c r="G274" s="11">
        <f t="shared" si="13"/>
        <v>38.241</v>
      </c>
      <c r="H274" s="11">
        <f t="shared" si="14"/>
        <v>250.69099999999997</v>
      </c>
    </row>
    <row r="275" spans="1:8" ht="25.5" x14ac:dyDescent="0.2">
      <c r="A275" s="5">
        <v>274</v>
      </c>
      <c r="B275" s="27" t="s">
        <v>303</v>
      </c>
      <c r="C275" s="28">
        <v>253.48</v>
      </c>
      <c r="D275" s="19">
        <v>1</v>
      </c>
      <c r="E275" s="24" t="s">
        <v>2</v>
      </c>
      <c r="F275" s="10">
        <f t="shared" si="12"/>
        <v>253.48</v>
      </c>
      <c r="G275" s="11">
        <f t="shared" si="13"/>
        <v>45.626399999999997</v>
      </c>
      <c r="H275" s="11">
        <f t="shared" si="14"/>
        <v>299.10640000000001</v>
      </c>
    </row>
    <row r="276" spans="1:8" ht="25.5" x14ac:dyDescent="0.2">
      <c r="A276" s="5">
        <v>275</v>
      </c>
      <c r="B276" s="27" t="s">
        <v>304</v>
      </c>
      <c r="C276" s="28">
        <v>506.97</v>
      </c>
      <c r="D276" s="19">
        <v>1</v>
      </c>
      <c r="E276" s="24" t="s">
        <v>2</v>
      </c>
      <c r="F276" s="10">
        <f t="shared" si="12"/>
        <v>506.97</v>
      </c>
      <c r="G276" s="11">
        <f t="shared" si="13"/>
        <v>91.254599999999996</v>
      </c>
      <c r="H276" s="11">
        <f t="shared" si="14"/>
        <v>598.22460000000001</v>
      </c>
    </row>
    <row r="277" spans="1:8" ht="25.5" x14ac:dyDescent="0.2">
      <c r="A277" s="5">
        <v>276</v>
      </c>
      <c r="B277" s="29" t="s">
        <v>305</v>
      </c>
      <c r="C277" s="28">
        <v>1406.08</v>
      </c>
      <c r="D277" s="19">
        <v>1</v>
      </c>
      <c r="E277" s="24" t="s">
        <v>6</v>
      </c>
      <c r="F277" s="10">
        <f t="shared" si="12"/>
        <v>1406.08</v>
      </c>
      <c r="G277" s="11">
        <f t="shared" si="13"/>
        <v>253.09439999999998</v>
      </c>
      <c r="H277" s="11">
        <f t="shared" si="14"/>
        <v>1659.1743999999999</v>
      </c>
    </row>
    <row r="278" spans="1:8" ht="25.5" x14ac:dyDescent="0.2">
      <c r="A278" s="5">
        <v>277</v>
      </c>
      <c r="B278" s="27" t="s">
        <v>306</v>
      </c>
      <c r="C278" s="28">
        <v>109.32</v>
      </c>
      <c r="D278" s="19">
        <v>1</v>
      </c>
      <c r="E278" s="24" t="s">
        <v>6</v>
      </c>
      <c r="F278" s="10">
        <f t="shared" si="12"/>
        <v>109.32</v>
      </c>
      <c r="G278" s="11">
        <f t="shared" si="13"/>
        <v>19.677599999999998</v>
      </c>
      <c r="H278" s="11">
        <f t="shared" si="14"/>
        <v>128.99759999999998</v>
      </c>
    </row>
    <row r="279" spans="1:8" ht="25.5" x14ac:dyDescent="0.2">
      <c r="A279" s="5">
        <v>278</v>
      </c>
      <c r="B279" s="27" t="s">
        <v>307</v>
      </c>
      <c r="C279" s="28">
        <v>408.47</v>
      </c>
      <c r="D279" s="19">
        <v>1</v>
      </c>
      <c r="E279" s="24" t="s">
        <v>2</v>
      </c>
      <c r="F279" s="10">
        <f t="shared" si="12"/>
        <v>408.47</v>
      </c>
      <c r="G279" s="11">
        <f t="shared" si="13"/>
        <v>73.524600000000007</v>
      </c>
      <c r="H279" s="11">
        <f t="shared" si="14"/>
        <v>481.99460000000005</v>
      </c>
    </row>
    <row r="280" spans="1:8" ht="25.5" x14ac:dyDescent="0.2">
      <c r="A280" s="5">
        <v>279</v>
      </c>
      <c r="B280" s="29" t="s">
        <v>308</v>
      </c>
      <c r="C280" s="28">
        <v>116.95</v>
      </c>
      <c r="D280" s="19">
        <v>1</v>
      </c>
      <c r="E280" s="24" t="s">
        <v>2</v>
      </c>
      <c r="F280" s="10">
        <f t="shared" si="12"/>
        <v>116.95</v>
      </c>
      <c r="G280" s="11">
        <f t="shared" si="13"/>
        <v>21.050999999999998</v>
      </c>
      <c r="H280" s="11">
        <f t="shared" si="14"/>
        <v>138.001</v>
      </c>
    </row>
    <row r="281" spans="1:8" ht="25.5" x14ac:dyDescent="0.2">
      <c r="A281" s="5">
        <v>280</v>
      </c>
      <c r="B281" s="25" t="s">
        <v>309</v>
      </c>
      <c r="C281" s="23">
        <v>116.95</v>
      </c>
      <c r="D281" s="19">
        <v>1</v>
      </c>
      <c r="E281" s="24" t="s">
        <v>2</v>
      </c>
      <c r="F281" s="10">
        <f t="shared" si="12"/>
        <v>116.95</v>
      </c>
      <c r="G281" s="11">
        <f t="shared" si="13"/>
        <v>21.050999999999998</v>
      </c>
      <c r="H281" s="11">
        <f t="shared" si="14"/>
        <v>138.001</v>
      </c>
    </row>
    <row r="282" spans="1:8" ht="25.5" x14ac:dyDescent="0.2">
      <c r="A282" s="5">
        <v>281</v>
      </c>
      <c r="B282" s="27" t="s">
        <v>310</v>
      </c>
      <c r="C282" s="26">
        <v>86.82</v>
      </c>
      <c r="D282" s="15">
        <v>1</v>
      </c>
      <c r="E282" s="24" t="s">
        <v>2</v>
      </c>
      <c r="F282" s="10">
        <f t="shared" si="12"/>
        <v>86.82</v>
      </c>
      <c r="G282" s="11">
        <f t="shared" si="13"/>
        <v>15.627599999999997</v>
      </c>
      <c r="H282" s="11">
        <f t="shared" si="14"/>
        <v>102.44759999999999</v>
      </c>
    </row>
    <row r="283" spans="1:8" ht="25.5" x14ac:dyDescent="0.2">
      <c r="A283" s="5">
        <v>282</v>
      </c>
      <c r="B283" s="27" t="s">
        <v>311</v>
      </c>
      <c r="C283" s="26">
        <v>36.619999999999997</v>
      </c>
      <c r="D283" s="19">
        <v>1</v>
      </c>
      <c r="E283" s="24" t="s">
        <v>2</v>
      </c>
      <c r="F283" s="10">
        <f t="shared" si="12"/>
        <v>36.619999999999997</v>
      </c>
      <c r="G283" s="11">
        <f t="shared" si="13"/>
        <v>6.5915999999999997</v>
      </c>
      <c r="H283" s="11">
        <f t="shared" si="14"/>
        <v>43.211599999999997</v>
      </c>
    </row>
    <row r="284" spans="1:8" ht="25.5" x14ac:dyDescent="0.2">
      <c r="A284" s="5">
        <v>283</v>
      </c>
      <c r="B284" s="27" t="s">
        <v>312</v>
      </c>
      <c r="C284" s="26">
        <v>45.76</v>
      </c>
      <c r="D284" s="19">
        <v>1</v>
      </c>
      <c r="E284" s="24" t="s">
        <v>2</v>
      </c>
      <c r="F284" s="10">
        <f t="shared" si="12"/>
        <v>45.76</v>
      </c>
      <c r="G284" s="11">
        <f t="shared" si="13"/>
        <v>8.2367999999999988</v>
      </c>
      <c r="H284" s="11">
        <f t="shared" si="14"/>
        <v>53.996799999999993</v>
      </c>
    </row>
    <row r="285" spans="1:8" ht="25.5" x14ac:dyDescent="0.2">
      <c r="A285" s="5">
        <v>284</v>
      </c>
      <c r="B285" s="27" t="s">
        <v>313</v>
      </c>
      <c r="C285" s="26">
        <v>69.34</v>
      </c>
      <c r="D285" s="19">
        <v>1</v>
      </c>
      <c r="E285" s="24" t="s">
        <v>2</v>
      </c>
      <c r="F285" s="10">
        <f t="shared" si="12"/>
        <v>69.34</v>
      </c>
      <c r="G285" s="11">
        <f t="shared" si="13"/>
        <v>12.481199999999999</v>
      </c>
      <c r="H285" s="11">
        <f t="shared" si="14"/>
        <v>81.821200000000005</v>
      </c>
    </row>
    <row r="286" spans="1:8" ht="25.5" x14ac:dyDescent="0.2">
      <c r="A286" s="5">
        <v>285</v>
      </c>
      <c r="B286" s="27" t="s">
        <v>314</v>
      </c>
      <c r="C286" s="26">
        <v>69.34</v>
      </c>
      <c r="D286" s="19">
        <v>1</v>
      </c>
      <c r="E286" s="24" t="s">
        <v>2</v>
      </c>
      <c r="F286" s="10">
        <f t="shared" si="12"/>
        <v>69.34</v>
      </c>
      <c r="G286" s="11">
        <f t="shared" si="13"/>
        <v>12.481199999999999</v>
      </c>
      <c r="H286" s="11">
        <f t="shared" si="14"/>
        <v>81.821200000000005</v>
      </c>
    </row>
    <row r="287" spans="1:8" ht="25.5" x14ac:dyDescent="0.2">
      <c r="A287" s="5">
        <v>286</v>
      </c>
      <c r="B287" s="27" t="s">
        <v>315</v>
      </c>
      <c r="C287" s="26">
        <v>69.34</v>
      </c>
      <c r="D287" s="15">
        <v>1</v>
      </c>
      <c r="E287" s="24" t="s">
        <v>2</v>
      </c>
      <c r="F287" s="10">
        <f t="shared" si="12"/>
        <v>69.34</v>
      </c>
      <c r="G287" s="11">
        <f t="shared" si="13"/>
        <v>12.481199999999999</v>
      </c>
      <c r="H287" s="11">
        <f t="shared" si="14"/>
        <v>81.821200000000005</v>
      </c>
    </row>
    <row r="288" spans="1:8" ht="25.5" x14ac:dyDescent="0.2">
      <c r="A288" s="5">
        <v>287</v>
      </c>
      <c r="B288" s="27" t="s">
        <v>316</v>
      </c>
      <c r="C288" s="26">
        <v>40.700000000000003</v>
      </c>
      <c r="D288" s="19">
        <v>1</v>
      </c>
      <c r="E288" s="24" t="s">
        <v>2</v>
      </c>
      <c r="F288" s="10">
        <f t="shared" si="12"/>
        <v>40.700000000000003</v>
      </c>
      <c r="G288" s="11">
        <f t="shared" si="13"/>
        <v>7.3260000000000005</v>
      </c>
      <c r="H288" s="11">
        <f t="shared" si="14"/>
        <v>48.026000000000003</v>
      </c>
    </row>
    <row r="289" spans="1:8" ht="25.5" x14ac:dyDescent="0.2">
      <c r="A289" s="5">
        <v>288</v>
      </c>
      <c r="B289" s="27" t="s">
        <v>317</v>
      </c>
      <c r="C289" s="26">
        <v>1135.5899999999999</v>
      </c>
      <c r="D289" s="19">
        <v>1</v>
      </c>
      <c r="E289" s="24" t="s">
        <v>6</v>
      </c>
      <c r="F289" s="10">
        <f t="shared" si="12"/>
        <v>1135.5899999999999</v>
      </c>
      <c r="G289" s="11">
        <f t="shared" si="13"/>
        <v>204.40619999999998</v>
      </c>
      <c r="H289" s="11">
        <f t="shared" si="14"/>
        <v>1339.9961999999998</v>
      </c>
    </row>
    <row r="290" spans="1:8" ht="25.5" x14ac:dyDescent="0.2">
      <c r="A290" s="5">
        <v>289</v>
      </c>
      <c r="B290" s="27" t="s">
        <v>318</v>
      </c>
      <c r="C290" s="26">
        <v>1114.4100000000001</v>
      </c>
      <c r="D290" s="19">
        <v>1</v>
      </c>
      <c r="E290" s="24" t="s">
        <v>6</v>
      </c>
      <c r="F290" s="10">
        <f t="shared" si="12"/>
        <v>1114.4100000000001</v>
      </c>
      <c r="G290" s="11">
        <f t="shared" si="13"/>
        <v>200.59380000000002</v>
      </c>
      <c r="H290" s="11">
        <f t="shared" si="14"/>
        <v>1315.0038000000002</v>
      </c>
    </row>
    <row r="291" spans="1:8" x14ac:dyDescent="0.2">
      <c r="A291" s="5">
        <v>290</v>
      </c>
      <c r="B291" s="27" t="s">
        <v>319</v>
      </c>
      <c r="C291" s="26">
        <v>80.42</v>
      </c>
      <c r="D291" s="19">
        <v>1</v>
      </c>
      <c r="E291" s="24" t="s">
        <v>2</v>
      </c>
      <c r="F291" s="10">
        <f t="shared" si="12"/>
        <v>80.42</v>
      </c>
      <c r="G291" s="11">
        <f t="shared" si="13"/>
        <v>14.4756</v>
      </c>
      <c r="H291" s="11">
        <f t="shared" si="14"/>
        <v>94.895600000000002</v>
      </c>
    </row>
    <row r="292" spans="1:8" x14ac:dyDescent="0.2">
      <c r="A292" s="5">
        <v>291</v>
      </c>
      <c r="B292" s="27" t="s">
        <v>320</v>
      </c>
      <c r="C292" s="26">
        <v>51.44</v>
      </c>
      <c r="D292" s="15">
        <v>1</v>
      </c>
      <c r="E292" s="24" t="s">
        <v>2</v>
      </c>
      <c r="F292" s="10">
        <f t="shared" si="12"/>
        <v>51.44</v>
      </c>
      <c r="G292" s="11">
        <f t="shared" si="13"/>
        <v>9.2591999999999999</v>
      </c>
      <c r="H292" s="11">
        <f t="shared" si="14"/>
        <v>60.699199999999998</v>
      </c>
    </row>
    <row r="293" spans="1:8" ht="25.5" x14ac:dyDescent="0.2">
      <c r="A293" s="5">
        <v>292</v>
      </c>
      <c r="B293" s="27" t="s">
        <v>321</v>
      </c>
      <c r="C293" s="26">
        <v>47.03</v>
      </c>
      <c r="D293" s="19">
        <v>1</v>
      </c>
      <c r="E293" s="24" t="s">
        <v>2</v>
      </c>
      <c r="F293" s="10">
        <f t="shared" si="12"/>
        <v>47.03</v>
      </c>
      <c r="G293" s="11">
        <f t="shared" si="13"/>
        <v>8.4654000000000007</v>
      </c>
      <c r="H293" s="11">
        <f t="shared" si="14"/>
        <v>55.495400000000004</v>
      </c>
    </row>
    <row r="294" spans="1:8" ht="25.5" x14ac:dyDescent="0.2">
      <c r="A294" s="5">
        <v>293</v>
      </c>
      <c r="B294" s="27" t="s">
        <v>322</v>
      </c>
      <c r="C294" s="26">
        <v>73.73</v>
      </c>
      <c r="D294" s="19">
        <v>1</v>
      </c>
      <c r="E294" s="24" t="s">
        <v>2</v>
      </c>
      <c r="F294" s="10">
        <f t="shared" si="12"/>
        <v>73.73</v>
      </c>
      <c r="G294" s="11">
        <f t="shared" si="13"/>
        <v>13.2714</v>
      </c>
      <c r="H294" s="11">
        <f t="shared" si="14"/>
        <v>87.001400000000004</v>
      </c>
    </row>
    <row r="295" spans="1:8" ht="25.5" x14ac:dyDescent="0.2">
      <c r="A295" s="5">
        <v>294</v>
      </c>
      <c r="B295" s="27" t="s">
        <v>323</v>
      </c>
      <c r="C295" s="26">
        <v>40.68</v>
      </c>
      <c r="D295" s="19">
        <v>1</v>
      </c>
      <c r="E295" s="24" t="s">
        <v>2</v>
      </c>
      <c r="F295" s="10">
        <f t="shared" si="12"/>
        <v>40.68</v>
      </c>
      <c r="G295" s="11">
        <f t="shared" si="13"/>
        <v>7.3224</v>
      </c>
      <c r="H295" s="11">
        <f t="shared" si="14"/>
        <v>48.002400000000002</v>
      </c>
    </row>
    <row r="296" spans="1:8" ht="25.5" x14ac:dyDescent="0.2">
      <c r="A296" s="5">
        <v>295</v>
      </c>
      <c r="B296" s="27" t="s">
        <v>324</v>
      </c>
      <c r="C296" s="26">
        <v>82.46</v>
      </c>
      <c r="D296" s="19">
        <v>1</v>
      </c>
      <c r="E296" s="24" t="s">
        <v>2</v>
      </c>
      <c r="F296" s="10">
        <f t="shared" si="12"/>
        <v>82.46</v>
      </c>
      <c r="G296" s="11">
        <f t="shared" si="13"/>
        <v>14.842799999999999</v>
      </c>
      <c r="H296" s="11">
        <f t="shared" si="14"/>
        <v>97.302799999999991</v>
      </c>
    </row>
    <row r="297" spans="1:8" ht="25.5" x14ac:dyDescent="0.2">
      <c r="A297" s="5">
        <v>296</v>
      </c>
      <c r="B297" s="27" t="s">
        <v>325</v>
      </c>
      <c r="C297" s="26">
        <v>204.24</v>
      </c>
      <c r="D297" s="15">
        <v>1</v>
      </c>
      <c r="E297" s="24" t="s">
        <v>2</v>
      </c>
      <c r="F297" s="10">
        <f t="shared" si="12"/>
        <v>204.24</v>
      </c>
      <c r="G297" s="11">
        <f t="shared" si="13"/>
        <v>36.763199999999998</v>
      </c>
      <c r="H297" s="11">
        <f t="shared" si="14"/>
        <v>241.00319999999999</v>
      </c>
    </row>
    <row r="298" spans="1:8" ht="25.5" x14ac:dyDescent="0.2">
      <c r="A298" s="5">
        <v>297</v>
      </c>
      <c r="B298" s="27" t="s">
        <v>326</v>
      </c>
      <c r="C298" s="26">
        <v>183.9</v>
      </c>
      <c r="D298" s="19">
        <v>1</v>
      </c>
      <c r="E298" s="24" t="s">
        <v>2</v>
      </c>
      <c r="F298" s="10">
        <f t="shared" si="12"/>
        <v>183.9</v>
      </c>
      <c r="G298" s="11">
        <f t="shared" si="13"/>
        <v>33.101999999999997</v>
      </c>
      <c r="H298" s="11">
        <f t="shared" si="14"/>
        <v>217.00200000000001</v>
      </c>
    </row>
    <row r="299" spans="1:8" ht="25.5" x14ac:dyDescent="0.2">
      <c r="A299" s="5">
        <v>298</v>
      </c>
      <c r="B299" s="27" t="s">
        <v>327</v>
      </c>
      <c r="C299" s="26">
        <v>109.32</v>
      </c>
      <c r="D299" s="19">
        <v>1</v>
      </c>
      <c r="E299" s="24" t="s">
        <v>2</v>
      </c>
      <c r="F299" s="10">
        <f t="shared" si="12"/>
        <v>109.32</v>
      </c>
      <c r="G299" s="11">
        <f t="shared" si="13"/>
        <v>19.677599999999998</v>
      </c>
      <c r="H299" s="11">
        <f t="shared" si="14"/>
        <v>128.99759999999998</v>
      </c>
    </row>
    <row r="300" spans="1:8" ht="25.5" x14ac:dyDescent="0.2">
      <c r="A300" s="5">
        <v>299</v>
      </c>
      <c r="B300" s="27" t="s">
        <v>328</v>
      </c>
      <c r="C300" s="26">
        <v>157.63</v>
      </c>
      <c r="D300" s="19">
        <v>1</v>
      </c>
      <c r="E300" s="24" t="s">
        <v>2</v>
      </c>
      <c r="F300" s="10">
        <f t="shared" si="12"/>
        <v>157.63</v>
      </c>
      <c r="G300" s="11">
        <f t="shared" si="13"/>
        <v>28.373399999999997</v>
      </c>
      <c r="H300" s="11">
        <f t="shared" si="14"/>
        <v>186.0034</v>
      </c>
    </row>
    <row r="301" spans="1:8" ht="25.5" x14ac:dyDescent="0.2">
      <c r="A301" s="5">
        <v>300</v>
      </c>
      <c r="B301" s="27" t="s">
        <v>329</v>
      </c>
      <c r="C301" s="26">
        <v>129.66</v>
      </c>
      <c r="D301" s="19">
        <v>1</v>
      </c>
      <c r="E301" s="24" t="s">
        <v>2</v>
      </c>
      <c r="F301" s="10">
        <f t="shared" si="12"/>
        <v>129.66</v>
      </c>
      <c r="G301" s="11">
        <f t="shared" si="13"/>
        <v>23.338799999999999</v>
      </c>
      <c r="H301" s="11">
        <f t="shared" si="14"/>
        <v>152.99879999999999</v>
      </c>
    </row>
    <row r="302" spans="1:8" ht="25.5" x14ac:dyDescent="0.2">
      <c r="A302" s="5">
        <v>301</v>
      </c>
      <c r="B302" s="27" t="s">
        <v>330</v>
      </c>
      <c r="C302" s="26">
        <v>64.58</v>
      </c>
      <c r="D302" s="15">
        <v>1</v>
      </c>
      <c r="E302" s="24" t="s">
        <v>2</v>
      </c>
      <c r="F302" s="10">
        <f t="shared" si="12"/>
        <v>64.58</v>
      </c>
      <c r="G302" s="11">
        <f t="shared" si="13"/>
        <v>11.6244</v>
      </c>
      <c r="H302" s="11">
        <f t="shared" si="14"/>
        <v>76.204399999999993</v>
      </c>
    </row>
    <row r="303" spans="1:8" ht="25.5" x14ac:dyDescent="0.2">
      <c r="A303" s="5">
        <v>302</v>
      </c>
      <c r="B303" s="27" t="s">
        <v>331</v>
      </c>
      <c r="C303" s="26">
        <v>127.97</v>
      </c>
      <c r="D303" s="19">
        <v>1</v>
      </c>
      <c r="E303" s="24" t="s">
        <v>2</v>
      </c>
      <c r="F303" s="10">
        <f t="shared" si="12"/>
        <v>127.97</v>
      </c>
      <c r="G303" s="11">
        <f t="shared" si="13"/>
        <v>23.034599999999998</v>
      </c>
      <c r="H303" s="11">
        <f t="shared" si="14"/>
        <v>151.00459999999998</v>
      </c>
    </row>
    <row r="304" spans="1:8" ht="25.5" x14ac:dyDescent="0.2">
      <c r="A304" s="5">
        <v>303</v>
      </c>
      <c r="B304" s="27" t="s">
        <v>332</v>
      </c>
      <c r="C304" s="26">
        <v>168.64</v>
      </c>
      <c r="D304" s="19">
        <v>1</v>
      </c>
      <c r="E304" s="24" t="s">
        <v>2</v>
      </c>
      <c r="F304" s="10">
        <f t="shared" si="12"/>
        <v>168.64</v>
      </c>
      <c r="G304" s="11">
        <f t="shared" si="13"/>
        <v>30.355199999999996</v>
      </c>
      <c r="H304" s="11">
        <f t="shared" si="14"/>
        <v>198.99519999999998</v>
      </c>
    </row>
    <row r="305" spans="1:8" ht="25.5" x14ac:dyDescent="0.2">
      <c r="A305" s="5">
        <v>304</v>
      </c>
      <c r="B305" s="27" t="s">
        <v>333</v>
      </c>
      <c r="C305" s="28">
        <v>394.43</v>
      </c>
      <c r="D305" s="19">
        <v>1</v>
      </c>
      <c r="E305" s="24" t="s">
        <v>2</v>
      </c>
      <c r="F305" s="10">
        <f t="shared" si="12"/>
        <v>394.43</v>
      </c>
      <c r="G305" s="11">
        <f t="shared" si="13"/>
        <v>70.997399999999999</v>
      </c>
      <c r="H305" s="11">
        <f t="shared" si="14"/>
        <v>465.42740000000003</v>
      </c>
    </row>
    <row r="306" spans="1:8" x14ac:dyDescent="0.2">
      <c r="A306" s="5">
        <v>305</v>
      </c>
      <c r="B306" s="29" t="s">
        <v>334</v>
      </c>
      <c r="C306" s="28">
        <v>76.19</v>
      </c>
      <c r="D306" s="19">
        <v>1</v>
      </c>
      <c r="E306" s="24" t="s">
        <v>2</v>
      </c>
      <c r="F306" s="10">
        <f t="shared" si="12"/>
        <v>76.19</v>
      </c>
      <c r="G306" s="11">
        <f t="shared" si="13"/>
        <v>13.7142</v>
      </c>
      <c r="H306" s="11">
        <f t="shared" si="14"/>
        <v>89.904200000000003</v>
      </c>
    </row>
    <row r="307" spans="1:8" ht="25.5" x14ac:dyDescent="0.2">
      <c r="A307" s="5">
        <v>306</v>
      </c>
      <c r="B307" s="27" t="s">
        <v>335</v>
      </c>
      <c r="C307" s="28">
        <v>437.97</v>
      </c>
      <c r="D307" s="19">
        <v>1</v>
      </c>
      <c r="E307" s="24" t="s">
        <v>2</v>
      </c>
      <c r="F307" s="10">
        <f t="shared" si="12"/>
        <v>437.97</v>
      </c>
      <c r="G307" s="11">
        <f t="shared" si="13"/>
        <v>78.834600000000009</v>
      </c>
      <c r="H307" s="11">
        <f t="shared" si="14"/>
        <v>516.80460000000005</v>
      </c>
    </row>
    <row r="308" spans="1:8" ht="25.5" x14ac:dyDescent="0.2">
      <c r="A308" s="5">
        <v>307</v>
      </c>
      <c r="B308" s="27" t="s">
        <v>336</v>
      </c>
      <c r="C308" s="28">
        <v>78.39</v>
      </c>
      <c r="D308" s="19">
        <v>1</v>
      </c>
      <c r="E308" s="24" t="s">
        <v>2</v>
      </c>
      <c r="F308" s="10">
        <f t="shared" si="12"/>
        <v>78.39</v>
      </c>
      <c r="G308" s="11">
        <f t="shared" si="13"/>
        <v>14.110199999999999</v>
      </c>
      <c r="H308" s="11">
        <f t="shared" si="14"/>
        <v>92.500200000000007</v>
      </c>
    </row>
    <row r="309" spans="1:8" ht="25.5" x14ac:dyDescent="0.2">
      <c r="A309" s="5">
        <v>308</v>
      </c>
      <c r="B309" s="27" t="s">
        <v>337</v>
      </c>
      <c r="C309" s="28">
        <v>127.97</v>
      </c>
      <c r="D309" s="19">
        <v>1</v>
      </c>
      <c r="E309" s="24" t="s">
        <v>2</v>
      </c>
      <c r="F309" s="10">
        <f t="shared" si="12"/>
        <v>127.97</v>
      </c>
      <c r="G309" s="11">
        <f t="shared" si="13"/>
        <v>23.034599999999998</v>
      </c>
      <c r="H309" s="11">
        <f t="shared" si="14"/>
        <v>151.00459999999998</v>
      </c>
    </row>
    <row r="310" spans="1:8" ht="25.5" x14ac:dyDescent="0.2">
      <c r="A310" s="5">
        <v>309</v>
      </c>
      <c r="B310" s="29" t="s">
        <v>338</v>
      </c>
      <c r="C310" s="28">
        <v>211.86</v>
      </c>
      <c r="D310" s="19">
        <v>1</v>
      </c>
      <c r="E310" s="24" t="s">
        <v>2</v>
      </c>
      <c r="F310" s="10">
        <f t="shared" si="12"/>
        <v>211.86</v>
      </c>
      <c r="G310" s="11">
        <f t="shared" si="13"/>
        <v>38.134799999999998</v>
      </c>
      <c r="H310" s="11">
        <f t="shared" si="14"/>
        <v>249.9948</v>
      </c>
    </row>
    <row r="311" spans="1:8" ht="25.5" x14ac:dyDescent="0.2">
      <c r="A311" s="5">
        <v>310</v>
      </c>
      <c r="B311" s="25" t="s">
        <v>339</v>
      </c>
      <c r="C311" s="23">
        <v>200.85</v>
      </c>
      <c r="D311" s="15">
        <v>1</v>
      </c>
      <c r="E311" s="24" t="s">
        <v>2</v>
      </c>
      <c r="F311" s="10">
        <f t="shared" si="12"/>
        <v>200.85</v>
      </c>
      <c r="G311" s="11">
        <f t="shared" si="13"/>
        <v>36.152999999999999</v>
      </c>
      <c r="H311" s="11">
        <f t="shared" si="14"/>
        <v>237.00299999999999</v>
      </c>
    </row>
    <row r="312" spans="1:8" ht="25.5" x14ac:dyDescent="0.2">
      <c r="A312" s="5">
        <v>311</v>
      </c>
      <c r="B312" s="27" t="s">
        <v>340</v>
      </c>
      <c r="C312" s="26">
        <v>335.08</v>
      </c>
      <c r="D312" s="19">
        <v>1</v>
      </c>
      <c r="E312" s="24" t="s">
        <v>2</v>
      </c>
      <c r="F312" s="10">
        <f t="shared" si="12"/>
        <v>335.08</v>
      </c>
      <c r="G312" s="11">
        <f t="shared" si="13"/>
        <v>60.314399999999992</v>
      </c>
      <c r="H312" s="11">
        <f t="shared" si="14"/>
        <v>395.39439999999996</v>
      </c>
    </row>
    <row r="313" spans="1:8" x14ac:dyDescent="0.2">
      <c r="A313" s="5">
        <v>312</v>
      </c>
      <c r="B313" s="27" t="s">
        <v>341</v>
      </c>
      <c r="C313" s="26">
        <v>36.86</v>
      </c>
      <c r="D313" s="19">
        <v>1</v>
      </c>
      <c r="E313" s="24" t="s">
        <v>2</v>
      </c>
      <c r="F313" s="10">
        <f t="shared" si="12"/>
        <v>36.86</v>
      </c>
      <c r="G313" s="11">
        <f t="shared" si="13"/>
        <v>6.6347999999999994</v>
      </c>
      <c r="H313" s="11">
        <f t="shared" si="14"/>
        <v>43.494799999999998</v>
      </c>
    </row>
    <row r="314" spans="1:8" ht="25.5" x14ac:dyDescent="0.2">
      <c r="A314" s="5">
        <v>313</v>
      </c>
      <c r="B314" s="27" t="s">
        <v>342</v>
      </c>
      <c r="C314" s="26">
        <v>36.86</v>
      </c>
      <c r="D314" s="19">
        <v>1</v>
      </c>
      <c r="E314" s="24" t="s">
        <v>2</v>
      </c>
      <c r="F314" s="10">
        <f t="shared" si="12"/>
        <v>36.86</v>
      </c>
      <c r="G314" s="11">
        <f t="shared" si="13"/>
        <v>6.6347999999999994</v>
      </c>
      <c r="H314" s="11">
        <f t="shared" si="14"/>
        <v>43.494799999999998</v>
      </c>
    </row>
    <row r="315" spans="1:8" ht="25.5" x14ac:dyDescent="0.2">
      <c r="A315" s="5">
        <v>314</v>
      </c>
      <c r="B315" s="27" t="s">
        <v>343</v>
      </c>
      <c r="C315" s="26">
        <v>204.81</v>
      </c>
      <c r="D315" s="19">
        <v>1</v>
      </c>
      <c r="E315" s="24" t="s">
        <v>2</v>
      </c>
      <c r="F315" s="10">
        <f t="shared" si="12"/>
        <v>204.81</v>
      </c>
      <c r="G315" s="11">
        <f t="shared" si="13"/>
        <v>36.8658</v>
      </c>
      <c r="H315" s="11">
        <f t="shared" si="14"/>
        <v>241.67580000000001</v>
      </c>
    </row>
    <row r="316" spans="1:8" ht="25.5" x14ac:dyDescent="0.2">
      <c r="A316" s="5">
        <v>315</v>
      </c>
      <c r="B316" s="27" t="s">
        <v>344</v>
      </c>
      <c r="C316" s="26">
        <v>204.81</v>
      </c>
      <c r="D316" s="15">
        <v>1</v>
      </c>
      <c r="E316" s="24" t="s">
        <v>2</v>
      </c>
      <c r="F316" s="10">
        <f t="shared" si="12"/>
        <v>204.81</v>
      </c>
      <c r="G316" s="11">
        <f t="shared" si="13"/>
        <v>36.8658</v>
      </c>
      <c r="H316" s="11">
        <f t="shared" si="14"/>
        <v>241.67580000000001</v>
      </c>
    </row>
    <row r="317" spans="1:8" ht="25.5" x14ac:dyDescent="0.2">
      <c r="A317" s="5">
        <v>316</v>
      </c>
      <c r="B317" s="27" t="s">
        <v>345</v>
      </c>
      <c r="C317" s="26">
        <v>204.81</v>
      </c>
      <c r="D317" s="19">
        <v>1</v>
      </c>
      <c r="E317" s="24" t="s">
        <v>2</v>
      </c>
      <c r="F317" s="10">
        <f t="shared" si="12"/>
        <v>204.81</v>
      </c>
      <c r="G317" s="11">
        <f t="shared" si="13"/>
        <v>36.8658</v>
      </c>
      <c r="H317" s="11">
        <f t="shared" si="14"/>
        <v>241.67580000000001</v>
      </c>
    </row>
    <row r="318" spans="1:8" ht="25.5" x14ac:dyDescent="0.2">
      <c r="A318" s="5">
        <v>317</v>
      </c>
      <c r="B318" s="27" t="s">
        <v>346</v>
      </c>
      <c r="C318" s="26">
        <v>126.27</v>
      </c>
      <c r="D318" s="19">
        <v>1</v>
      </c>
      <c r="E318" s="24" t="s">
        <v>2</v>
      </c>
      <c r="F318" s="10">
        <f t="shared" si="12"/>
        <v>126.27</v>
      </c>
      <c r="G318" s="11">
        <f t="shared" si="13"/>
        <v>22.7286</v>
      </c>
      <c r="H318" s="11">
        <f t="shared" si="14"/>
        <v>148.99860000000001</v>
      </c>
    </row>
    <row r="319" spans="1:8" ht="25.5" x14ac:dyDescent="0.2">
      <c r="A319" s="5">
        <v>318</v>
      </c>
      <c r="B319" s="27" t="s">
        <v>347</v>
      </c>
      <c r="C319" s="26">
        <v>400.04</v>
      </c>
      <c r="D319" s="19">
        <v>1</v>
      </c>
      <c r="E319" s="24" t="s">
        <v>6</v>
      </c>
      <c r="F319" s="10">
        <f t="shared" si="12"/>
        <v>400.04</v>
      </c>
      <c r="G319" s="11">
        <f t="shared" si="13"/>
        <v>72.007199999999997</v>
      </c>
      <c r="H319" s="11">
        <f t="shared" si="14"/>
        <v>472.04720000000003</v>
      </c>
    </row>
    <row r="320" spans="1:8" ht="25.5" x14ac:dyDescent="0.2">
      <c r="A320" s="5">
        <v>319</v>
      </c>
      <c r="B320" s="27" t="s">
        <v>348</v>
      </c>
      <c r="C320" s="26">
        <v>647.92999999999995</v>
      </c>
      <c r="D320" s="19">
        <v>1</v>
      </c>
      <c r="E320" s="24" t="s">
        <v>6</v>
      </c>
      <c r="F320" s="10">
        <f t="shared" si="12"/>
        <v>647.92999999999995</v>
      </c>
      <c r="G320" s="11">
        <f t="shared" si="13"/>
        <v>116.62739999999998</v>
      </c>
      <c r="H320" s="11">
        <f t="shared" si="14"/>
        <v>764.55739999999992</v>
      </c>
    </row>
    <row r="321" spans="1:8" ht="25.5" x14ac:dyDescent="0.2">
      <c r="A321" s="5">
        <v>320</v>
      </c>
      <c r="B321" s="27" t="s">
        <v>349</v>
      </c>
      <c r="C321" s="26">
        <v>815.31</v>
      </c>
      <c r="D321" s="15">
        <v>1</v>
      </c>
      <c r="E321" s="24" t="s">
        <v>6</v>
      </c>
      <c r="F321" s="10">
        <f t="shared" si="12"/>
        <v>815.31</v>
      </c>
      <c r="G321" s="11">
        <f t="shared" si="13"/>
        <v>146.75579999999999</v>
      </c>
      <c r="H321" s="11">
        <f t="shared" si="14"/>
        <v>962.06579999999997</v>
      </c>
    </row>
    <row r="322" spans="1:8" ht="25.5" x14ac:dyDescent="0.2">
      <c r="A322" s="5">
        <v>321</v>
      </c>
      <c r="B322" s="27" t="s">
        <v>350</v>
      </c>
      <c r="C322" s="26">
        <v>45.68</v>
      </c>
      <c r="D322" s="19">
        <v>1</v>
      </c>
      <c r="E322" s="24" t="s">
        <v>2</v>
      </c>
      <c r="F322" s="10">
        <f t="shared" si="12"/>
        <v>45.68</v>
      </c>
      <c r="G322" s="11">
        <f t="shared" si="13"/>
        <v>8.2224000000000004</v>
      </c>
      <c r="H322" s="11">
        <f t="shared" si="14"/>
        <v>53.9024</v>
      </c>
    </row>
    <row r="323" spans="1:8" ht="25.5" x14ac:dyDescent="0.2">
      <c r="A323" s="5">
        <v>322</v>
      </c>
      <c r="B323" s="27" t="s">
        <v>351</v>
      </c>
      <c r="C323" s="26">
        <v>163.56</v>
      </c>
      <c r="D323" s="19">
        <v>1</v>
      </c>
      <c r="E323" s="24" t="s">
        <v>2</v>
      </c>
      <c r="F323" s="10">
        <f t="shared" ref="F323:F386" si="15">C323*D323</f>
        <v>163.56</v>
      </c>
      <c r="G323" s="11">
        <f t="shared" ref="G323:G386" si="16">F323*0.18</f>
        <v>29.440799999999999</v>
      </c>
      <c r="H323" s="11">
        <f t="shared" ref="H323:H386" si="17">F323+G323</f>
        <v>193.0008</v>
      </c>
    </row>
    <row r="324" spans="1:8" ht="25.5" x14ac:dyDescent="0.2">
      <c r="A324" s="5">
        <v>323</v>
      </c>
      <c r="B324" s="27" t="s">
        <v>352</v>
      </c>
      <c r="C324" s="26">
        <v>34.75</v>
      </c>
      <c r="D324" s="19">
        <v>1</v>
      </c>
      <c r="E324" s="24" t="s">
        <v>2</v>
      </c>
      <c r="F324" s="10">
        <f t="shared" si="15"/>
        <v>34.75</v>
      </c>
      <c r="G324" s="11">
        <f t="shared" si="16"/>
        <v>6.2549999999999999</v>
      </c>
      <c r="H324" s="11">
        <f t="shared" si="17"/>
        <v>41.005000000000003</v>
      </c>
    </row>
    <row r="325" spans="1:8" ht="25.5" x14ac:dyDescent="0.2">
      <c r="A325" s="5">
        <v>324</v>
      </c>
      <c r="B325" s="27" t="s">
        <v>353</v>
      </c>
      <c r="C325" s="26">
        <v>44.19</v>
      </c>
      <c r="D325" s="19">
        <v>1</v>
      </c>
      <c r="E325" s="24" t="s">
        <v>2</v>
      </c>
      <c r="F325" s="10">
        <f t="shared" si="15"/>
        <v>44.19</v>
      </c>
      <c r="G325" s="11">
        <f t="shared" si="16"/>
        <v>7.9541999999999993</v>
      </c>
      <c r="H325" s="11">
        <f t="shared" si="17"/>
        <v>52.144199999999998</v>
      </c>
    </row>
    <row r="326" spans="1:8" ht="25.5" x14ac:dyDescent="0.2">
      <c r="A326" s="5">
        <v>325</v>
      </c>
      <c r="B326" s="27" t="s">
        <v>354</v>
      </c>
      <c r="C326" s="26">
        <v>81.37</v>
      </c>
      <c r="D326" s="15">
        <v>1</v>
      </c>
      <c r="E326" s="24" t="s">
        <v>2</v>
      </c>
      <c r="F326" s="10">
        <f t="shared" si="15"/>
        <v>81.37</v>
      </c>
      <c r="G326" s="11">
        <f t="shared" si="16"/>
        <v>14.646599999999999</v>
      </c>
      <c r="H326" s="11">
        <f t="shared" si="17"/>
        <v>96.016600000000011</v>
      </c>
    </row>
    <row r="327" spans="1:8" ht="25.5" x14ac:dyDescent="0.2">
      <c r="A327" s="5">
        <v>326</v>
      </c>
      <c r="B327" s="27" t="s">
        <v>355</v>
      </c>
      <c r="C327" s="26">
        <v>594.91999999999996</v>
      </c>
      <c r="D327" s="19">
        <v>1</v>
      </c>
      <c r="E327" s="24" t="s">
        <v>2</v>
      </c>
      <c r="F327" s="10">
        <f t="shared" si="15"/>
        <v>594.91999999999996</v>
      </c>
      <c r="G327" s="11">
        <f t="shared" si="16"/>
        <v>107.08559999999999</v>
      </c>
      <c r="H327" s="11">
        <f t="shared" si="17"/>
        <v>702.00559999999996</v>
      </c>
    </row>
    <row r="328" spans="1:8" ht="25.5" x14ac:dyDescent="0.2">
      <c r="A328" s="5">
        <v>327</v>
      </c>
      <c r="B328" s="27" t="s">
        <v>356</v>
      </c>
      <c r="C328" s="26">
        <v>97.36</v>
      </c>
      <c r="D328" s="19">
        <v>1</v>
      </c>
      <c r="E328" s="24" t="s">
        <v>2</v>
      </c>
      <c r="F328" s="10">
        <f t="shared" si="15"/>
        <v>97.36</v>
      </c>
      <c r="G328" s="11">
        <f t="shared" si="16"/>
        <v>17.524799999999999</v>
      </c>
      <c r="H328" s="11">
        <f t="shared" si="17"/>
        <v>114.8848</v>
      </c>
    </row>
    <row r="329" spans="1:8" ht="25.5" x14ac:dyDescent="0.2">
      <c r="A329" s="5">
        <v>328</v>
      </c>
      <c r="B329" s="27" t="s">
        <v>357</v>
      </c>
      <c r="C329" s="28">
        <v>201.68</v>
      </c>
      <c r="D329" s="19">
        <v>1</v>
      </c>
      <c r="E329" s="24" t="s">
        <v>2</v>
      </c>
      <c r="F329" s="10">
        <f t="shared" si="15"/>
        <v>201.68</v>
      </c>
      <c r="G329" s="11">
        <f t="shared" si="16"/>
        <v>36.302399999999999</v>
      </c>
      <c r="H329" s="11">
        <f t="shared" si="17"/>
        <v>237.98240000000001</v>
      </c>
    </row>
    <row r="330" spans="1:8" ht="25.5" x14ac:dyDescent="0.2">
      <c r="A330" s="5">
        <v>329</v>
      </c>
      <c r="B330" s="27" t="s">
        <v>358</v>
      </c>
      <c r="C330" s="28">
        <v>1683.76</v>
      </c>
      <c r="D330" s="19">
        <v>1</v>
      </c>
      <c r="E330" s="24" t="s">
        <v>6</v>
      </c>
      <c r="F330" s="10">
        <f t="shared" si="15"/>
        <v>1683.76</v>
      </c>
      <c r="G330" s="11">
        <f t="shared" si="16"/>
        <v>303.07679999999999</v>
      </c>
      <c r="H330" s="11">
        <f t="shared" si="17"/>
        <v>1986.8368</v>
      </c>
    </row>
    <row r="331" spans="1:8" ht="25.5" x14ac:dyDescent="0.2">
      <c r="A331" s="5">
        <v>330</v>
      </c>
      <c r="B331" s="27" t="s">
        <v>359</v>
      </c>
      <c r="C331" s="28">
        <v>27.38</v>
      </c>
      <c r="D331" s="15">
        <v>1</v>
      </c>
      <c r="E331" s="24" t="s">
        <v>2</v>
      </c>
      <c r="F331" s="10">
        <f t="shared" si="15"/>
        <v>27.38</v>
      </c>
      <c r="G331" s="11">
        <f t="shared" si="16"/>
        <v>4.9283999999999999</v>
      </c>
      <c r="H331" s="11">
        <f t="shared" si="17"/>
        <v>32.308399999999999</v>
      </c>
    </row>
    <row r="332" spans="1:8" ht="25.5" x14ac:dyDescent="0.2">
      <c r="A332" s="5">
        <v>331</v>
      </c>
      <c r="B332" s="27" t="s">
        <v>360</v>
      </c>
      <c r="C332" s="28">
        <v>1595.36</v>
      </c>
      <c r="D332" s="19">
        <v>1</v>
      </c>
      <c r="E332" s="24" t="s">
        <v>6</v>
      </c>
      <c r="F332" s="10">
        <f t="shared" si="15"/>
        <v>1595.36</v>
      </c>
      <c r="G332" s="11">
        <f t="shared" si="16"/>
        <v>287.16479999999996</v>
      </c>
      <c r="H332" s="11">
        <f t="shared" si="17"/>
        <v>1882.5247999999999</v>
      </c>
    </row>
    <row r="333" spans="1:8" ht="25.5" x14ac:dyDescent="0.2">
      <c r="A333" s="5">
        <v>332</v>
      </c>
      <c r="B333" s="29" t="s">
        <v>361</v>
      </c>
      <c r="C333" s="28">
        <v>61.38</v>
      </c>
      <c r="D333" s="19">
        <v>1</v>
      </c>
      <c r="E333" s="24" t="s">
        <v>6</v>
      </c>
      <c r="F333" s="10">
        <f t="shared" si="15"/>
        <v>61.38</v>
      </c>
      <c r="G333" s="11">
        <f t="shared" si="16"/>
        <v>11.048400000000001</v>
      </c>
      <c r="H333" s="11">
        <f t="shared" si="17"/>
        <v>72.428400000000011</v>
      </c>
    </row>
    <row r="334" spans="1:8" ht="25.5" x14ac:dyDescent="0.2">
      <c r="A334" s="5">
        <v>333</v>
      </c>
      <c r="B334" s="29" t="s">
        <v>362</v>
      </c>
      <c r="C334" s="28">
        <v>146.46</v>
      </c>
      <c r="D334" s="19">
        <v>1</v>
      </c>
      <c r="E334" s="24" t="s">
        <v>2</v>
      </c>
      <c r="F334" s="10">
        <f t="shared" si="15"/>
        <v>146.46</v>
      </c>
      <c r="G334" s="11">
        <f t="shared" si="16"/>
        <v>26.3628</v>
      </c>
      <c r="H334" s="11">
        <f t="shared" si="17"/>
        <v>172.8228</v>
      </c>
    </row>
    <row r="335" spans="1:8" ht="25.5" x14ac:dyDescent="0.2">
      <c r="A335" s="5">
        <v>334</v>
      </c>
      <c r="B335" s="25" t="s">
        <v>363</v>
      </c>
      <c r="C335" s="23">
        <v>338.14</v>
      </c>
      <c r="D335" s="15">
        <v>1</v>
      </c>
      <c r="E335" s="24" t="s">
        <v>2</v>
      </c>
      <c r="F335" s="10">
        <f t="shared" si="15"/>
        <v>338.14</v>
      </c>
      <c r="G335" s="11">
        <f t="shared" si="16"/>
        <v>60.865199999999994</v>
      </c>
      <c r="H335" s="11">
        <f t="shared" si="17"/>
        <v>399.0052</v>
      </c>
    </row>
    <row r="336" spans="1:8" ht="25.5" x14ac:dyDescent="0.2">
      <c r="A336" s="5">
        <v>335</v>
      </c>
      <c r="B336" s="27" t="s">
        <v>364</v>
      </c>
      <c r="C336" s="26">
        <v>338.14</v>
      </c>
      <c r="D336" s="19">
        <v>1</v>
      </c>
      <c r="E336" s="24" t="s">
        <v>2</v>
      </c>
      <c r="F336" s="10">
        <f t="shared" si="15"/>
        <v>338.14</v>
      </c>
      <c r="G336" s="11">
        <f t="shared" si="16"/>
        <v>60.865199999999994</v>
      </c>
      <c r="H336" s="11">
        <f t="shared" si="17"/>
        <v>399.0052</v>
      </c>
    </row>
    <row r="337" spans="1:8" ht="25.5" x14ac:dyDescent="0.2">
      <c r="A337" s="5">
        <v>336</v>
      </c>
      <c r="B337" s="27" t="s">
        <v>365</v>
      </c>
      <c r="C337" s="26">
        <v>165.53</v>
      </c>
      <c r="D337" s="19">
        <v>1</v>
      </c>
      <c r="E337" s="24" t="s">
        <v>6</v>
      </c>
      <c r="F337" s="10">
        <f t="shared" si="15"/>
        <v>165.53</v>
      </c>
      <c r="G337" s="11">
        <f t="shared" si="16"/>
        <v>29.795400000000001</v>
      </c>
      <c r="H337" s="11">
        <f t="shared" si="17"/>
        <v>195.3254</v>
      </c>
    </row>
    <row r="338" spans="1:8" ht="25.5" x14ac:dyDescent="0.2">
      <c r="A338" s="5">
        <v>337</v>
      </c>
      <c r="B338" s="27" t="s">
        <v>366</v>
      </c>
      <c r="C338" s="26">
        <v>168.13</v>
      </c>
      <c r="D338" s="19">
        <v>1</v>
      </c>
      <c r="E338" s="24" t="s">
        <v>6</v>
      </c>
      <c r="F338" s="10">
        <f t="shared" si="15"/>
        <v>168.13</v>
      </c>
      <c r="G338" s="11">
        <f t="shared" si="16"/>
        <v>30.263399999999997</v>
      </c>
      <c r="H338" s="11">
        <f t="shared" si="17"/>
        <v>198.39339999999999</v>
      </c>
    </row>
    <row r="339" spans="1:8" ht="25.5" x14ac:dyDescent="0.2">
      <c r="A339" s="5">
        <v>338</v>
      </c>
      <c r="B339" s="27" t="s">
        <v>367</v>
      </c>
      <c r="C339" s="26">
        <v>147.58000000000001</v>
      </c>
      <c r="D339" s="19">
        <v>1</v>
      </c>
      <c r="E339" s="24" t="s">
        <v>2</v>
      </c>
      <c r="F339" s="10">
        <f t="shared" si="15"/>
        <v>147.58000000000001</v>
      </c>
      <c r="G339" s="11">
        <f t="shared" si="16"/>
        <v>26.564400000000003</v>
      </c>
      <c r="H339" s="11">
        <f t="shared" si="17"/>
        <v>174.14440000000002</v>
      </c>
    </row>
    <row r="340" spans="1:8" ht="25.5" x14ac:dyDescent="0.2">
      <c r="A340" s="5">
        <v>339</v>
      </c>
      <c r="B340" s="27" t="s">
        <v>368</v>
      </c>
      <c r="C340" s="26">
        <v>157.63</v>
      </c>
      <c r="D340" s="15">
        <v>1</v>
      </c>
      <c r="E340" s="24" t="s">
        <v>2</v>
      </c>
      <c r="F340" s="10">
        <f t="shared" si="15"/>
        <v>157.63</v>
      </c>
      <c r="G340" s="11">
        <f t="shared" si="16"/>
        <v>28.373399999999997</v>
      </c>
      <c r="H340" s="11">
        <f t="shared" si="17"/>
        <v>186.0034</v>
      </c>
    </row>
    <row r="341" spans="1:8" x14ac:dyDescent="0.2">
      <c r="A341" s="5">
        <v>340</v>
      </c>
      <c r="B341" s="27" t="s">
        <v>369</v>
      </c>
      <c r="C341" s="26">
        <v>409.92</v>
      </c>
      <c r="D341" s="19">
        <v>1</v>
      </c>
      <c r="E341" s="24" t="s">
        <v>2</v>
      </c>
      <c r="F341" s="10">
        <f t="shared" si="15"/>
        <v>409.92</v>
      </c>
      <c r="G341" s="11">
        <f t="shared" si="16"/>
        <v>73.785600000000002</v>
      </c>
      <c r="H341" s="11">
        <f t="shared" si="17"/>
        <v>483.7056</v>
      </c>
    </row>
    <row r="342" spans="1:8" x14ac:dyDescent="0.2">
      <c r="A342" s="5">
        <v>341</v>
      </c>
      <c r="B342" s="27" t="s">
        <v>370</v>
      </c>
      <c r="C342" s="26">
        <v>187.19</v>
      </c>
      <c r="D342" s="19">
        <v>1</v>
      </c>
      <c r="E342" s="24" t="s">
        <v>2</v>
      </c>
      <c r="F342" s="10">
        <f t="shared" si="15"/>
        <v>187.19</v>
      </c>
      <c r="G342" s="11">
        <f t="shared" si="16"/>
        <v>33.694199999999995</v>
      </c>
      <c r="H342" s="11">
        <f t="shared" si="17"/>
        <v>220.88419999999999</v>
      </c>
    </row>
    <row r="343" spans="1:8" x14ac:dyDescent="0.2">
      <c r="A343" s="5">
        <v>342</v>
      </c>
      <c r="B343" s="27" t="s">
        <v>371</v>
      </c>
      <c r="C343" s="26">
        <v>49.81</v>
      </c>
      <c r="D343" s="19">
        <v>1</v>
      </c>
      <c r="E343" s="24" t="s">
        <v>6</v>
      </c>
      <c r="F343" s="10">
        <f t="shared" si="15"/>
        <v>49.81</v>
      </c>
      <c r="G343" s="11">
        <f t="shared" si="16"/>
        <v>8.9657999999999998</v>
      </c>
      <c r="H343" s="11">
        <f t="shared" si="17"/>
        <v>58.775800000000004</v>
      </c>
    </row>
    <row r="344" spans="1:8" x14ac:dyDescent="0.2">
      <c r="A344" s="5">
        <v>343</v>
      </c>
      <c r="B344" s="27" t="s">
        <v>372</v>
      </c>
      <c r="C344" s="26">
        <v>624.58000000000004</v>
      </c>
      <c r="D344" s="19">
        <v>1</v>
      </c>
      <c r="E344" s="24" t="s">
        <v>2</v>
      </c>
      <c r="F344" s="10">
        <f t="shared" si="15"/>
        <v>624.58000000000004</v>
      </c>
      <c r="G344" s="11">
        <f t="shared" si="16"/>
        <v>112.42440000000001</v>
      </c>
      <c r="H344" s="11">
        <f t="shared" si="17"/>
        <v>737.00440000000003</v>
      </c>
    </row>
    <row r="345" spans="1:8" x14ac:dyDescent="0.2">
      <c r="A345" s="5">
        <v>344</v>
      </c>
      <c r="B345" s="27" t="s">
        <v>373</v>
      </c>
      <c r="C345" s="26">
        <v>379.58</v>
      </c>
      <c r="D345" s="15">
        <v>1</v>
      </c>
      <c r="E345" s="24" t="s">
        <v>2</v>
      </c>
      <c r="F345" s="10">
        <f t="shared" si="15"/>
        <v>379.58</v>
      </c>
      <c r="G345" s="11">
        <f t="shared" si="16"/>
        <v>68.324399999999997</v>
      </c>
      <c r="H345" s="11">
        <f t="shared" si="17"/>
        <v>447.90440000000001</v>
      </c>
    </row>
    <row r="346" spans="1:8" x14ac:dyDescent="0.2">
      <c r="A346" s="5">
        <v>345</v>
      </c>
      <c r="B346" s="27" t="s">
        <v>374</v>
      </c>
      <c r="C346" s="26">
        <v>91.86</v>
      </c>
      <c r="D346" s="19">
        <v>1</v>
      </c>
      <c r="E346" s="24" t="s">
        <v>2</v>
      </c>
      <c r="F346" s="10">
        <f t="shared" si="15"/>
        <v>91.86</v>
      </c>
      <c r="G346" s="11">
        <f t="shared" si="16"/>
        <v>16.534800000000001</v>
      </c>
      <c r="H346" s="11">
        <f t="shared" si="17"/>
        <v>108.3948</v>
      </c>
    </row>
    <row r="347" spans="1:8" ht="25.5" x14ac:dyDescent="0.2">
      <c r="A347" s="5">
        <v>346</v>
      </c>
      <c r="B347" s="27" t="s">
        <v>375</v>
      </c>
      <c r="C347" s="26">
        <v>1429.66</v>
      </c>
      <c r="D347" s="19">
        <v>1</v>
      </c>
      <c r="E347" s="24" t="s">
        <v>2</v>
      </c>
      <c r="F347" s="10">
        <f t="shared" si="15"/>
        <v>1429.66</v>
      </c>
      <c r="G347" s="11">
        <f t="shared" si="16"/>
        <v>257.33879999999999</v>
      </c>
      <c r="H347" s="11">
        <f t="shared" si="17"/>
        <v>1686.9988000000001</v>
      </c>
    </row>
    <row r="348" spans="1:8" x14ac:dyDescent="0.2">
      <c r="A348" s="5">
        <v>347</v>
      </c>
      <c r="B348" s="27" t="s">
        <v>376</v>
      </c>
      <c r="C348" s="26">
        <v>462</v>
      </c>
      <c r="D348" s="19">
        <v>1</v>
      </c>
      <c r="E348" s="24" t="s">
        <v>2</v>
      </c>
      <c r="F348" s="10">
        <f t="shared" si="15"/>
        <v>462</v>
      </c>
      <c r="G348" s="11">
        <f t="shared" si="16"/>
        <v>83.16</v>
      </c>
      <c r="H348" s="11">
        <f t="shared" si="17"/>
        <v>545.16</v>
      </c>
    </row>
    <row r="349" spans="1:8" ht="25.5" x14ac:dyDescent="0.2">
      <c r="A349" s="5">
        <v>348</v>
      </c>
      <c r="B349" s="27" t="s">
        <v>377</v>
      </c>
      <c r="C349" s="26">
        <v>3295.34</v>
      </c>
      <c r="D349" s="19">
        <v>1</v>
      </c>
      <c r="E349" s="24" t="s">
        <v>6</v>
      </c>
      <c r="F349" s="10">
        <f t="shared" si="15"/>
        <v>3295.34</v>
      </c>
      <c r="G349" s="11">
        <f t="shared" si="16"/>
        <v>593.16120000000001</v>
      </c>
      <c r="H349" s="11">
        <f t="shared" si="17"/>
        <v>3888.5012000000002</v>
      </c>
    </row>
    <row r="350" spans="1:8" ht="25.5" x14ac:dyDescent="0.2">
      <c r="A350" s="5">
        <v>349</v>
      </c>
      <c r="B350" s="27" t="s">
        <v>378</v>
      </c>
      <c r="C350" s="26">
        <v>4157.0600000000004</v>
      </c>
      <c r="D350" s="15">
        <v>1</v>
      </c>
      <c r="E350" s="24" t="s">
        <v>2</v>
      </c>
      <c r="F350" s="10">
        <f t="shared" si="15"/>
        <v>4157.0600000000004</v>
      </c>
      <c r="G350" s="11">
        <f t="shared" si="16"/>
        <v>748.27080000000001</v>
      </c>
      <c r="H350" s="11">
        <f t="shared" si="17"/>
        <v>4905.3308000000006</v>
      </c>
    </row>
    <row r="351" spans="1:8" ht="25.5" x14ac:dyDescent="0.2">
      <c r="A351" s="5">
        <v>350</v>
      </c>
      <c r="B351" s="27" t="s">
        <v>379</v>
      </c>
      <c r="C351" s="26">
        <v>2801.3</v>
      </c>
      <c r="D351" s="19">
        <v>1</v>
      </c>
      <c r="E351" s="24" t="s">
        <v>2</v>
      </c>
      <c r="F351" s="10">
        <f t="shared" si="15"/>
        <v>2801.3</v>
      </c>
      <c r="G351" s="11">
        <f t="shared" si="16"/>
        <v>504.23400000000004</v>
      </c>
      <c r="H351" s="11">
        <f t="shared" si="17"/>
        <v>3305.5340000000001</v>
      </c>
    </row>
    <row r="352" spans="1:8" ht="25.5" x14ac:dyDescent="0.2">
      <c r="A352" s="5">
        <v>351</v>
      </c>
      <c r="B352" s="27" t="s">
        <v>380</v>
      </c>
      <c r="C352" s="26">
        <v>1024.08</v>
      </c>
      <c r="D352" s="19">
        <v>1</v>
      </c>
      <c r="E352" s="24" t="s">
        <v>50</v>
      </c>
      <c r="F352" s="10">
        <f t="shared" si="15"/>
        <v>1024.08</v>
      </c>
      <c r="G352" s="11">
        <f t="shared" si="16"/>
        <v>184.33439999999999</v>
      </c>
      <c r="H352" s="11">
        <f t="shared" si="17"/>
        <v>1208.4143999999999</v>
      </c>
    </row>
    <row r="353" spans="1:8" ht="25.5" x14ac:dyDescent="0.2">
      <c r="A353" s="5">
        <v>352</v>
      </c>
      <c r="B353" s="27" t="s">
        <v>381</v>
      </c>
      <c r="C353" s="26">
        <v>1660.25</v>
      </c>
      <c r="D353" s="19">
        <v>1</v>
      </c>
      <c r="E353" s="24" t="s">
        <v>50</v>
      </c>
      <c r="F353" s="10">
        <f t="shared" si="15"/>
        <v>1660.25</v>
      </c>
      <c r="G353" s="11">
        <f t="shared" si="16"/>
        <v>298.84499999999997</v>
      </c>
      <c r="H353" s="11">
        <f t="shared" si="17"/>
        <v>1959.095</v>
      </c>
    </row>
    <row r="354" spans="1:8" ht="25.5" x14ac:dyDescent="0.2">
      <c r="A354" s="5">
        <v>353</v>
      </c>
      <c r="B354" s="27" t="s">
        <v>382</v>
      </c>
      <c r="C354" s="26">
        <v>1733.26</v>
      </c>
      <c r="D354" s="19">
        <v>1</v>
      </c>
      <c r="E354" s="24" t="s">
        <v>6</v>
      </c>
      <c r="F354" s="10">
        <f t="shared" si="15"/>
        <v>1733.26</v>
      </c>
      <c r="G354" s="11">
        <f t="shared" si="16"/>
        <v>311.98679999999996</v>
      </c>
      <c r="H354" s="11">
        <f t="shared" si="17"/>
        <v>2045.2467999999999</v>
      </c>
    </row>
    <row r="355" spans="1:8" ht="25.5" x14ac:dyDescent="0.2">
      <c r="A355" s="5">
        <v>354</v>
      </c>
      <c r="B355" s="27" t="s">
        <v>383</v>
      </c>
      <c r="C355" s="26">
        <v>1733.26</v>
      </c>
      <c r="D355" s="15">
        <v>1</v>
      </c>
      <c r="E355" s="24" t="s">
        <v>6</v>
      </c>
      <c r="F355" s="10">
        <f t="shared" si="15"/>
        <v>1733.26</v>
      </c>
      <c r="G355" s="11">
        <f t="shared" si="16"/>
        <v>311.98679999999996</v>
      </c>
      <c r="H355" s="11">
        <f t="shared" si="17"/>
        <v>2045.2467999999999</v>
      </c>
    </row>
    <row r="356" spans="1:8" ht="25.5" x14ac:dyDescent="0.2">
      <c r="A356" s="5">
        <v>355</v>
      </c>
      <c r="B356" s="27" t="s">
        <v>384</v>
      </c>
      <c r="C356" s="26">
        <v>2193.5500000000002</v>
      </c>
      <c r="D356" s="19">
        <v>1</v>
      </c>
      <c r="E356" s="24" t="s">
        <v>6</v>
      </c>
      <c r="F356" s="10">
        <f t="shared" si="15"/>
        <v>2193.5500000000002</v>
      </c>
      <c r="G356" s="11">
        <f t="shared" si="16"/>
        <v>394.839</v>
      </c>
      <c r="H356" s="11">
        <f t="shared" si="17"/>
        <v>2588.3890000000001</v>
      </c>
    </row>
    <row r="357" spans="1:8" ht="25.5" x14ac:dyDescent="0.2">
      <c r="A357" s="5">
        <v>356</v>
      </c>
      <c r="B357" s="27" t="s">
        <v>385</v>
      </c>
      <c r="C357" s="26">
        <v>5524.32</v>
      </c>
      <c r="D357" s="19">
        <v>1</v>
      </c>
      <c r="E357" s="24" t="s">
        <v>2</v>
      </c>
      <c r="F357" s="10">
        <f t="shared" si="15"/>
        <v>5524.32</v>
      </c>
      <c r="G357" s="11">
        <f t="shared" si="16"/>
        <v>994.37759999999992</v>
      </c>
      <c r="H357" s="11">
        <f t="shared" si="17"/>
        <v>6518.6975999999995</v>
      </c>
    </row>
    <row r="358" spans="1:8" ht="25.5" x14ac:dyDescent="0.2">
      <c r="A358" s="5">
        <v>357</v>
      </c>
      <c r="B358" s="27" t="s">
        <v>386</v>
      </c>
      <c r="C358" s="26">
        <v>4218.2</v>
      </c>
      <c r="D358" s="19">
        <v>1</v>
      </c>
      <c r="E358" s="24" t="s">
        <v>2</v>
      </c>
      <c r="F358" s="10">
        <f t="shared" si="15"/>
        <v>4218.2</v>
      </c>
      <c r="G358" s="11">
        <f t="shared" si="16"/>
        <v>759.27599999999995</v>
      </c>
      <c r="H358" s="11">
        <f t="shared" si="17"/>
        <v>4977.4759999999997</v>
      </c>
    </row>
    <row r="359" spans="1:8" ht="25.5" x14ac:dyDescent="0.2">
      <c r="A359" s="5">
        <v>358</v>
      </c>
      <c r="B359" s="27" t="s">
        <v>387</v>
      </c>
      <c r="C359" s="28">
        <v>7925.65</v>
      </c>
      <c r="D359" s="19">
        <v>1</v>
      </c>
      <c r="E359" s="24" t="s">
        <v>2</v>
      </c>
      <c r="F359" s="10">
        <f t="shared" si="15"/>
        <v>7925.65</v>
      </c>
      <c r="G359" s="11">
        <f t="shared" si="16"/>
        <v>1426.617</v>
      </c>
      <c r="H359" s="11">
        <f t="shared" si="17"/>
        <v>9352.2669999999998</v>
      </c>
    </row>
    <row r="360" spans="1:8" x14ac:dyDescent="0.2">
      <c r="A360" s="5">
        <v>359</v>
      </c>
      <c r="B360" s="27" t="s">
        <v>388</v>
      </c>
      <c r="C360" s="28">
        <v>144.07</v>
      </c>
      <c r="D360" s="15">
        <v>1</v>
      </c>
      <c r="E360" s="24" t="s">
        <v>2</v>
      </c>
      <c r="F360" s="10">
        <f t="shared" si="15"/>
        <v>144.07</v>
      </c>
      <c r="G360" s="11">
        <f t="shared" si="16"/>
        <v>25.932599999999997</v>
      </c>
      <c r="H360" s="11">
        <f t="shared" si="17"/>
        <v>170.0026</v>
      </c>
    </row>
    <row r="361" spans="1:8" x14ac:dyDescent="0.2">
      <c r="A361" s="5">
        <v>360</v>
      </c>
      <c r="B361" s="29" t="s">
        <v>389</v>
      </c>
      <c r="C361" s="28">
        <v>78.39</v>
      </c>
      <c r="D361" s="19">
        <v>1</v>
      </c>
      <c r="E361" s="24" t="s">
        <v>2</v>
      </c>
      <c r="F361" s="10">
        <f t="shared" si="15"/>
        <v>78.39</v>
      </c>
      <c r="G361" s="11">
        <f t="shared" si="16"/>
        <v>14.110199999999999</v>
      </c>
      <c r="H361" s="11">
        <f t="shared" si="17"/>
        <v>92.500200000000007</v>
      </c>
    </row>
    <row r="362" spans="1:8" ht="25.5" x14ac:dyDescent="0.2">
      <c r="A362" s="5">
        <v>361</v>
      </c>
      <c r="B362" s="27" t="s">
        <v>390</v>
      </c>
      <c r="C362" s="28">
        <v>8884.75</v>
      </c>
      <c r="D362" s="19">
        <v>1</v>
      </c>
      <c r="E362" s="24" t="s">
        <v>2</v>
      </c>
      <c r="F362" s="10">
        <f t="shared" si="15"/>
        <v>8884.75</v>
      </c>
      <c r="G362" s="11">
        <f t="shared" si="16"/>
        <v>1599.2549999999999</v>
      </c>
      <c r="H362" s="11">
        <f t="shared" si="17"/>
        <v>10484.004999999999</v>
      </c>
    </row>
    <row r="363" spans="1:8" ht="25.5" x14ac:dyDescent="0.2">
      <c r="A363" s="5">
        <v>362</v>
      </c>
      <c r="B363" s="27" t="s">
        <v>391</v>
      </c>
      <c r="C363" s="28">
        <v>5189.3900000000003</v>
      </c>
      <c r="D363" s="19">
        <v>1</v>
      </c>
      <c r="E363" s="24" t="s">
        <v>2</v>
      </c>
      <c r="F363" s="10">
        <f t="shared" si="15"/>
        <v>5189.3900000000003</v>
      </c>
      <c r="G363" s="11">
        <f t="shared" si="16"/>
        <v>934.09019999999998</v>
      </c>
      <c r="H363" s="11">
        <f t="shared" si="17"/>
        <v>6123.4802</v>
      </c>
    </row>
    <row r="364" spans="1:8" ht="25.5" x14ac:dyDescent="0.2">
      <c r="A364" s="5">
        <v>363</v>
      </c>
      <c r="B364" s="29" t="s">
        <v>392</v>
      </c>
      <c r="C364" s="28">
        <v>6593.22</v>
      </c>
      <c r="D364" s="15">
        <v>1</v>
      </c>
      <c r="E364" s="24" t="s">
        <v>2</v>
      </c>
      <c r="F364" s="10">
        <f t="shared" si="15"/>
        <v>6593.22</v>
      </c>
      <c r="G364" s="11">
        <f t="shared" si="16"/>
        <v>1186.7796000000001</v>
      </c>
      <c r="H364" s="11">
        <f t="shared" si="17"/>
        <v>7779.9996000000001</v>
      </c>
    </row>
    <row r="365" spans="1:8" ht="25.5" x14ac:dyDescent="0.2">
      <c r="A365" s="5">
        <v>364</v>
      </c>
      <c r="B365" s="25" t="s">
        <v>393</v>
      </c>
      <c r="C365" s="23">
        <v>4489.1499999999996</v>
      </c>
      <c r="D365" s="19">
        <v>1</v>
      </c>
      <c r="E365" s="24" t="s">
        <v>2</v>
      </c>
      <c r="F365" s="10">
        <f t="shared" si="15"/>
        <v>4489.1499999999996</v>
      </c>
      <c r="G365" s="11">
        <f t="shared" si="16"/>
        <v>808.04699999999991</v>
      </c>
      <c r="H365" s="11">
        <f t="shared" si="17"/>
        <v>5297.1969999999992</v>
      </c>
    </row>
    <row r="366" spans="1:8" ht="25.5" x14ac:dyDescent="0.2">
      <c r="A366" s="5">
        <v>365</v>
      </c>
      <c r="B366" s="27" t="s">
        <v>394</v>
      </c>
      <c r="C366" s="26">
        <v>7016.95</v>
      </c>
      <c r="D366" s="19">
        <v>1</v>
      </c>
      <c r="E366" s="24" t="s">
        <v>2</v>
      </c>
      <c r="F366" s="10">
        <f t="shared" si="15"/>
        <v>7016.95</v>
      </c>
      <c r="G366" s="11">
        <f t="shared" si="16"/>
        <v>1263.0509999999999</v>
      </c>
      <c r="H366" s="11">
        <f t="shared" si="17"/>
        <v>8280.0010000000002</v>
      </c>
    </row>
    <row r="367" spans="1:8" ht="25.5" x14ac:dyDescent="0.2">
      <c r="A367" s="5">
        <v>366</v>
      </c>
      <c r="B367" s="27" t="s">
        <v>395</v>
      </c>
      <c r="C367" s="26">
        <v>9380.51</v>
      </c>
      <c r="D367" s="19">
        <v>1</v>
      </c>
      <c r="E367" s="24" t="s">
        <v>2</v>
      </c>
      <c r="F367" s="10">
        <f t="shared" si="15"/>
        <v>9380.51</v>
      </c>
      <c r="G367" s="11">
        <f t="shared" si="16"/>
        <v>1688.4918</v>
      </c>
      <c r="H367" s="11">
        <f t="shared" si="17"/>
        <v>11069.0018</v>
      </c>
    </row>
    <row r="368" spans="1:8" ht="25.5" x14ac:dyDescent="0.2">
      <c r="A368" s="5">
        <v>367</v>
      </c>
      <c r="B368" s="27" t="s">
        <v>396</v>
      </c>
      <c r="C368" s="26">
        <v>173.11</v>
      </c>
      <c r="D368" s="19">
        <v>1</v>
      </c>
      <c r="E368" s="24" t="s">
        <v>2</v>
      </c>
      <c r="F368" s="10">
        <f t="shared" si="15"/>
        <v>173.11</v>
      </c>
      <c r="G368" s="11">
        <f t="shared" si="16"/>
        <v>31.159800000000001</v>
      </c>
      <c r="H368" s="11">
        <f t="shared" si="17"/>
        <v>204.2698</v>
      </c>
    </row>
    <row r="369" spans="1:8" x14ac:dyDescent="0.2">
      <c r="A369" s="5">
        <v>368</v>
      </c>
      <c r="B369" s="27" t="s">
        <v>397</v>
      </c>
      <c r="C369" s="26">
        <v>37.29</v>
      </c>
      <c r="D369" s="15">
        <v>1</v>
      </c>
      <c r="E369" s="24" t="s">
        <v>2</v>
      </c>
      <c r="F369" s="10">
        <f t="shared" si="15"/>
        <v>37.29</v>
      </c>
      <c r="G369" s="11">
        <f t="shared" si="16"/>
        <v>6.7121999999999993</v>
      </c>
      <c r="H369" s="11">
        <f t="shared" si="17"/>
        <v>44.002200000000002</v>
      </c>
    </row>
    <row r="370" spans="1:8" x14ac:dyDescent="0.2">
      <c r="A370" s="5">
        <v>369</v>
      </c>
      <c r="B370" s="27" t="s">
        <v>398</v>
      </c>
      <c r="C370" s="26">
        <v>37.29</v>
      </c>
      <c r="D370" s="19">
        <v>1</v>
      </c>
      <c r="E370" s="24" t="s">
        <v>2</v>
      </c>
      <c r="F370" s="10">
        <f t="shared" si="15"/>
        <v>37.29</v>
      </c>
      <c r="G370" s="11">
        <f t="shared" si="16"/>
        <v>6.7121999999999993</v>
      </c>
      <c r="H370" s="11">
        <f t="shared" si="17"/>
        <v>44.002200000000002</v>
      </c>
    </row>
    <row r="371" spans="1:8" x14ac:dyDescent="0.2">
      <c r="A371" s="5">
        <v>370</v>
      </c>
      <c r="B371" s="27" t="s">
        <v>399</v>
      </c>
      <c r="C371" s="26">
        <v>37.29</v>
      </c>
      <c r="D371" s="19">
        <v>1</v>
      </c>
      <c r="E371" s="24" t="s">
        <v>2</v>
      </c>
      <c r="F371" s="10">
        <f t="shared" si="15"/>
        <v>37.29</v>
      </c>
      <c r="G371" s="11">
        <f t="shared" si="16"/>
        <v>6.7121999999999993</v>
      </c>
      <c r="H371" s="11">
        <f t="shared" si="17"/>
        <v>44.002200000000002</v>
      </c>
    </row>
    <row r="372" spans="1:8" ht="25.5" x14ac:dyDescent="0.2">
      <c r="A372" s="5">
        <v>371</v>
      </c>
      <c r="B372" s="27" t="s">
        <v>400</v>
      </c>
      <c r="C372" s="26">
        <v>173.11</v>
      </c>
      <c r="D372" s="19">
        <v>1</v>
      </c>
      <c r="E372" s="24" t="s">
        <v>2</v>
      </c>
      <c r="F372" s="10">
        <f t="shared" si="15"/>
        <v>173.11</v>
      </c>
      <c r="G372" s="11">
        <f t="shared" si="16"/>
        <v>31.159800000000001</v>
      </c>
      <c r="H372" s="11">
        <f t="shared" si="17"/>
        <v>204.2698</v>
      </c>
    </row>
    <row r="373" spans="1:8" x14ac:dyDescent="0.2">
      <c r="A373" s="5">
        <v>372</v>
      </c>
      <c r="B373" s="27" t="s">
        <v>401</v>
      </c>
      <c r="C373" s="26">
        <v>410.78</v>
      </c>
      <c r="D373" s="19">
        <v>1</v>
      </c>
      <c r="E373" s="24" t="s">
        <v>50</v>
      </c>
      <c r="F373" s="10">
        <f t="shared" si="15"/>
        <v>410.78</v>
      </c>
      <c r="G373" s="11">
        <f t="shared" si="16"/>
        <v>73.940399999999997</v>
      </c>
      <c r="H373" s="11">
        <f t="shared" si="17"/>
        <v>484.72039999999998</v>
      </c>
    </row>
    <row r="374" spans="1:8" ht="25.5" x14ac:dyDescent="0.2">
      <c r="A374" s="5">
        <v>373</v>
      </c>
      <c r="B374" s="27" t="s">
        <v>402</v>
      </c>
      <c r="C374" s="26">
        <v>92.37</v>
      </c>
      <c r="D374" s="15">
        <v>1</v>
      </c>
      <c r="E374" s="24" t="s">
        <v>2</v>
      </c>
      <c r="F374" s="10">
        <f t="shared" si="15"/>
        <v>92.37</v>
      </c>
      <c r="G374" s="11">
        <f t="shared" si="16"/>
        <v>16.6266</v>
      </c>
      <c r="H374" s="11">
        <f t="shared" si="17"/>
        <v>108.9966</v>
      </c>
    </row>
    <row r="375" spans="1:8" x14ac:dyDescent="0.2">
      <c r="A375" s="5">
        <v>374</v>
      </c>
      <c r="B375" s="27" t="s">
        <v>403</v>
      </c>
      <c r="C375" s="26">
        <v>124.09</v>
      </c>
      <c r="D375" s="19">
        <v>1</v>
      </c>
      <c r="E375" s="24" t="s">
        <v>2</v>
      </c>
      <c r="F375" s="10">
        <f t="shared" si="15"/>
        <v>124.09</v>
      </c>
      <c r="G375" s="11">
        <f t="shared" si="16"/>
        <v>22.336199999999998</v>
      </c>
      <c r="H375" s="11">
        <f t="shared" si="17"/>
        <v>146.42619999999999</v>
      </c>
    </row>
    <row r="376" spans="1:8" ht="25.5" x14ac:dyDescent="0.2">
      <c r="A376" s="5">
        <v>375</v>
      </c>
      <c r="B376" s="27" t="s">
        <v>404</v>
      </c>
      <c r="C376" s="26">
        <v>172.64</v>
      </c>
      <c r="D376" s="19">
        <v>1</v>
      </c>
      <c r="E376" s="24" t="s">
        <v>2</v>
      </c>
      <c r="F376" s="10">
        <f t="shared" si="15"/>
        <v>172.64</v>
      </c>
      <c r="G376" s="11">
        <f t="shared" si="16"/>
        <v>31.075199999999995</v>
      </c>
      <c r="H376" s="11">
        <f t="shared" si="17"/>
        <v>203.71519999999998</v>
      </c>
    </row>
    <row r="377" spans="1:8" x14ac:dyDescent="0.2">
      <c r="A377" s="5">
        <v>376</v>
      </c>
      <c r="B377" s="27" t="s">
        <v>405</v>
      </c>
      <c r="C377" s="26">
        <v>44.88</v>
      </c>
      <c r="D377" s="19">
        <v>1</v>
      </c>
      <c r="E377" s="24" t="s">
        <v>2</v>
      </c>
      <c r="F377" s="10">
        <f t="shared" si="15"/>
        <v>44.88</v>
      </c>
      <c r="G377" s="11">
        <f t="shared" si="16"/>
        <v>8.0784000000000002</v>
      </c>
      <c r="H377" s="11">
        <f t="shared" si="17"/>
        <v>52.958400000000005</v>
      </c>
    </row>
    <row r="378" spans="1:8" ht="25.5" x14ac:dyDescent="0.2">
      <c r="A378" s="5">
        <v>377</v>
      </c>
      <c r="B378" s="27" t="s">
        <v>406</v>
      </c>
      <c r="C378" s="26">
        <v>104.94</v>
      </c>
      <c r="D378" s="19">
        <v>1</v>
      </c>
      <c r="E378" s="24" t="s">
        <v>2</v>
      </c>
      <c r="F378" s="10">
        <f t="shared" si="15"/>
        <v>104.94</v>
      </c>
      <c r="G378" s="11">
        <f t="shared" si="16"/>
        <v>18.889199999999999</v>
      </c>
      <c r="H378" s="11">
        <f t="shared" si="17"/>
        <v>123.8292</v>
      </c>
    </row>
    <row r="379" spans="1:8" ht="25.5" x14ac:dyDescent="0.2">
      <c r="A379" s="5">
        <v>378</v>
      </c>
      <c r="B379" s="27" t="s">
        <v>407</v>
      </c>
      <c r="C379" s="26">
        <v>145.72999999999999</v>
      </c>
      <c r="D379" s="15">
        <v>1</v>
      </c>
      <c r="E379" s="24" t="s">
        <v>2</v>
      </c>
      <c r="F379" s="10">
        <f t="shared" si="15"/>
        <v>145.72999999999999</v>
      </c>
      <c r="G379" s="11">
        <f t="shared" si="16"/>
        <v>26.231399999999997</v>
      </c>
      <c r="H379" s="11">
        <f t="shared" si="17"/>
        <v>171.9614</v>
      </c>
    </row>
    <row r="380" spans="1:8" ht="25.5" x14ac:dyDescent="0.2">
      <c r="A380" s="5">
        <v>379</v>
      </c>
      <c r="B380" s="27" t="s">
        <v>408</v>
      </c>
      <c r="C380" s="26">
        <v>773.03</v>
      </c>
      <c r="D380" s="19">
        <v>1</v>
      </c>
      <c r="E380" s="24" t="s">
        <v>2</v>
      </c>
      <c r="F380" s="10">
        <f t="shared" si="15"/>
        <v>773.03</v>
      </c>
      <c r="G380" s="11">
        <f t="shared" si="16"/>
        <v>139.1454</v>
      </c>
      <c r="H380" s="11">
        <f t="shared" si="17"/>
        <v>912.17539999999997</v>
      </c>
    </row>
    <row r="381" spans="1:8" x14ac:dyDescent="0.2">
      <c r="A381" s="5">
        <v>380</v>
      </c>
      <c r="B381" s="27" t="s">
        <v>409</v>
      </c>
      <c r="C381" s="26">
        <v>16.809999999999999</v>
      </c>
      <c r="D381" s="19">
        <v>1</v>
      </c>
      <c r="E381" s="24" t="s">
        <v>6</v>
      </c>
      <c r="F381" s="10">
        <f t="shared" si="15"/>
        <v>16.809999999999999</v>
      </c>
      <c r="G381" s="11">
        <f t="shared" si="16"/>
        <v>3.0257999999999998</v>
      </c>
      <c r="H381" s="11">
        <f t="shared" si="17"/>
        <v>19.835799999999999</v>
      </c>
    </row>
    <row r="382" spans="1:8" ht="25.5" x14ac:dyDescent="0.2">
      <c r="A382" s="5">
        <v>381</v>
      </c>
      <c r="B382" s="27" t="s">
        <v>410</v>
      </c>
      <c r="C382" s="26">
        <v>68.75</v>
      </c>
      <c r="D382" s="19">
        <v>1</v>
      </c>
      <c r="E382" s="24" t="s">
        <v>2</v>
      </c>
      <c r="F382" s="10">
        <f t="shared" si="15"/>
        <v>68.75</v>
      </c>
      <c r="G382" s="11">
        <f t="shared" si="16"/>
        <v>12.375</v>
      </c>
      <c r="H382" s="11">
        <f t="shared" si="17"/>
        <v>81.125</v>
      </c>
    </row>
    <row r="383" spans="1:8" ht="25.5" x14ac:dyDescent="0.2">
      <c r="A383" s="5">
        <v>382</v>
      </c>
      <c r="B383" s="27" t="s">
        <v>411</v>
      </c>
      <c r="C383" s="28">
        <v>466.98</v>
      </c>
      <c r="D383" s="19">
        <v>1</v>
      </c>
      <c r="E383" s="24" t="s">
        <v>2</v>
      </c>
      <c r="F383" s="10">
        <f t="shared" si="15"/>
        <v>466.98</v>
      </c>
      <c r="G383" s="11">
        <f t="shared" si="16"/>
        <v>84.056399999999996</v>
      </c>
      <c r="H383" s="11">
        <f t="shared" si="17"/>
        <v>551.03639999999996</v>
      </c>
    </row>
    <row r="384" spans="1:8" ht="25.5" x14ac:dyDescent="0.2">
      <c r="A384" s="5">
        <v>383</v>
      </c>
      <c r="B384" s="27" t="s">
        <v>412</v>
      </c>
      <c r="C384" s="28">
        <v>557.63</v>
      </c>
      <c r="D384" s="15">
        <v>1</v>
      </c>
      <c r="E384" s="24" t="s">
        <v>2</v>
      </c>
      <c r="F384" s="10">
        <f t="shared" si="15"/>
        <v>557.63</v>
      </c>
      <c r="G384" s="11">
        <f t="shared" si="16"/>
        <v>100.37339999999999</v>
      </c>
      <c r="H384" s="11">
        <f t="shared" si="17"/>
        <v>658.00339999999994</v>
      </c>
    </row>
    <row r="385" spans="1:8" ht="25.5" x14ac:dyDescent="0.2">
      <c r="A385" s="5">
        <v>384</v>
      </c>
      <c r="B385" s="27" t="s">
        <v>413</v>
      </c>
      <c r="C385" s="28">
        <v>88.98</v>
      </c>
      <c r="D385" s="19">
        <v>1</v>
      </c>
      <c r="E385" s="24" t="s">
        <v>2</v>
      </c>
      <c r="F385" s="10">
        <f t="shared" si="15"/>
        <v>88.98</v>
      </c>
      <c r="G385" s="11">
        <f t="shared" si="16"/>
        <v>16.016400000000001</v>
      </c>
      <c r="H385" s="11">
        <f t="shared" si="17"/>
        <v>104.99640000000001</v>
      </c>
    </row>
    <row r="386" spans="1:8" ht="25.5" x14ac:dyDescent="0.2">
      <c r="A386" s="5">
        <v>385</v>
      </c>
      <c r="B386" s="27" t="s">
        <v>414</v>
      </c>
      <c r="C386" s="28">
        <v>88.98</v>
      </c>
      <c r="D386" s="19">
        <v>1</v>
      </c>
      <c r="E386" s="24" t="s">
        <v>2</v>
      </c>
      <c r="F386" s="10">
        <f t="shared" si="15"/>
        <v>88.98</v>
      </c>
      <c r="G386" s="11">
        <f t="shared" si="16"/>
        <v>16.016400000000001</v>
      </c>
      <c r="H386" s="11">
        <f t="shared" si="17"/>
        <v>104.99640000000001</v>
      </c>
    </row>
    <row r="387" spans="1:8" ht="25.5" x14ac:dyDescent="0.2">
      <c r="A387" s="5">
        <v>386</v>
      </c>
      <c r="B387" s="27" t="s">
        <v>415</v>
      </c>
      <c r="C387" s="28">
        <v>394.07</v>
      </c>
      <c r="D387" s="19">
        <v>1</v>
      </c>
      <c r="E387" s="24" t="s">
        <v>2</v>
      </c>
      <c r="F387" s="10">
        <f t="shared" ref="F387:F436" si="18">C387*D387</f>
        <v>394.07</v>
      </c>
      <c r="G387" s="11">
        <f t="shared" ref="G387:G436" si="19">F387*0.18</f>
        <v>70.932599999999994</v>
      </c>
      <c r="H387" s="11">
        <f t="shared" ref="H387:H436" si="20">F387+G387</f>
        <v>465.00259999999997</v>
      </c>
    </row>
    <row r="388" spans="1:8" ht="25.5" x14ac:dyDescent="0.2">
      <c r="A388" s="5">
        <v>387</v>
      </c>
      <c r="B388" s="29" t="s">
        <v>416</v>
      </c>
      <c r="C388" s="28">
        <v>1275.25</v>
      </c>
      <c r="D388" s="19">
        <v>1</v>
      </c>
      <c r="E388" s="24" t="s">
        <v>2</v>
      </c>
      <c r="F388" s="10">
        <f t="shared" si="18"/>
        <v>1275.25</v>
      </c>
      <c r="G388" s="11">
        <f t="shared" si="19"/>
        <v>229.54499999999999</v>
      </c>
      <c r="H388" s="11">
        <f t="shared" si="20"/>
        <v>1504.7950000000001</v>
      </c>
    </row>
    <row r="389" spans="1:8" x14ac:dyDescent="0.2">
      <c r="A389" s="5">
        <v>388</v>
      </c>
      <c r="B389" s="27" t="s">
        <v>417</v>
      </c>
      <c r="C389" s="26">
        <v>2379.36</v>
      </c>
      <c r="D389" s="19">
        <v>1</v>
      </c>
      <c r="E389" s="24" t="s">
        <v>2</v>
      </c>
      <c r="F389" s="10">
        <f t="shared" si="18"/>
        <v>2379.36</v>
      </c>
      <c r="G389" s="11">
        <f t="shared" si="19"/>
        <v>428.28480000000002</v>
      </c>
      <c r="H389" s="11">
        <f t="shared" si="20"/>
        <v>2807.6448</v>
      </c>
    </row>
    <row r="390" spans="1:8" ht="25.5" x14ac:dyDescent="0.2">
      <c r="A390" s="5">
        <v>389</v>
      </c>
      <c r="B390" s="27" t="s">
        <v>418</v>
      </c>
      <c r="C390" s="26">
        <v>648.14</v>
      </c>
      <c r="D390" s="19">
        <v>1</v>
      </c>
      <c r="E390" s="24" t="s">
        <v>2</v>
      </c>
      <c r="F390" s="10">
        <f t="shared" si="18"/>
        <v>648.14</v>
      </c>
      <c r="G390" s="11">
        <f t="shared" si="19"/>
        <v>116.6652</v>
      </c>
      <c r="H390" s="11">
        <f t="shared" si="20"/>
        <v>764.80520000000001</v>
      </c>
    </row>
    <row r="391" spans="1:8" ht="25.5" x14ac:dyDescent="0.2">
      <c r="A391" s="5">
        <v>390</v>
      </c>
      <c r="B391" s="27" t="s">
        <v>419</v>
      </c>
      <c r="C391" s="26">
        <v>135.59</v>
      </c>
      <c r="D391" s="19">
        <v>1</v>
      </c>
      <c r="E391" s="24" t="s">
        <v>2</v>
      </c>
      <c r="F391" s="10">
        <f t="shared" si="18"/>
        <v>135.59</v>
      </c>
      <c r="G391" s="11">
        <f t="shared" si="19"/>
        <v>24.406199999999998</v>
      </c>
      <c r="H391" s="11">
        <f t="shared" si="20"/>
        <v>159.99619999999999</v>
      </c>
    </row>
    <row r="392" spans="1:8" ht="25.5" x14ac:dyDescent="0.2">
      <c r="A392" s="5">
        <v>391</v>
      </c>
      <c r="B392" s="27" t="s">
        <v>420</v>
      </c>
      <c r="C392" s="26">
        <v>118.64</v>
      </c>
      <c r="D392" s="19">
        <v>1</v>
      </c>
      <c r="E392" s="24" t="s">
        <v>2</v>
      </c>
      <c r="F392" s="10">
        <f t="shared" si="18"/>
        <v>118.64</v>
      </c>
      <c r="G392" s="11">
        <f t="shared" si="19"/>
        <v>21.3552</v>
      </c>
      <c r="H392" s="11">
        <f t="shared" si="20"/>
        <v>139.99520000000001</v>
      </c>
    </row>
    <row r="393" spans="1:8" ht="25.5" x14ac:dyDescent="0.2">
      <c r="A393" s="5">
        <v>392</v>
      </c>
      <c r="B393" s="27" t="s">
        <v>421</v>
      </c>
      <c r="C393" s="26">
        <v>179.44</v>
      </c>
      <c r="D393" s="15">
        <v>1</v>
      </c>
      <c r="E393" s="24" t="s">
        <v>2</v>
      </c>
      <c r="F393" s="10">
        <f t="shared" si="18"/>
        <v>179.44</v>
      </c>
      <c r="G393" s="11">
        <f t="shared" si="19"/>
        <v>32.299199999999999</v>
      </c>
      <c r="H393" s="11">
        <f t="shared" si="20"/>
        <v>211.73919999999998</v>
      </c>
    </row>
    <row r="394" spans="1:8" ht="25.5" x14ac:dyDescent="0.2">
      <c r="A394" s="5">
        <v>393</v>
      </c>
      <c r="B394" s="27" t="s">
        <v>422</v>
      </c>
      <c r="C394" s="26">
        <v>38.049999999999997</v>
      </c>
      <c r="D394" s="19">
        <v>1</v>
      </c>
      <c r="E394" s="24" t="s">
        <v>2</v>
      </c>
      <c r="F394" s="10">
        <f t="shared" si="18"/>
        <v>38.049999999999997</v>
      </c>
      <c r="G394" s="11">
        <f t="shared" si="19"/>
        <v>6.8489999999999993</v>
      </c>
      <c r="H394" s="11">
        <f t="shared" si="20"/>
        <v>44.898999999999994</v>
      </c>
    </row>
    <row r="395" spans="1:8" ht="25.5" x14ac:dyDescent="0.2">
      <c r="A395" s="5">
        <v>394</v>
      </c>
      <c r="B395" s="27" t="s">
        <v>423</v>
      </c>
      <c r="C395" s="26">
        <v>32.229999999999997</v>
      </c>
      <c r="D395" s="19">
        <v>1</v>
      </c>
      <c r="E395" s="24" t="s">
        <v>2</v>
      </c>
      <c r="F395" s="10">
        <f t="shared" si="18"/>
        <v>32.229999999999997</v>
      </c>
      <c r="G395" s="11">
        <f t="shared" si="19"/>
        <v>5.8013999999999992</v>
      </c>
      <c r="H395" s="11">
        <f t="shared" si="20"/>
        <v>38.031399999999998</v>
      </c>
    </row>
    <row r="396" spans="1:8" ht="25.5" x14ac:dyDescent="0.2">
      <c r="A396" s="5">
        <v>395</v>
      </c>
      <c r="B396" s="27" t="s">
        <v>424</v>
      </c>
      <c r="C396" s="26">
        <v>1018.18</v>
      </c>
      <c r="D396" s="19">
        <v>1</v>
      </c>
      <c r="E396" s="24" t="s">
        <v>2</v>
      </c>
      <c r="F396" s="10">
        <f t="shared" si="18"/>
        <v>1018.18</v>
      </c>
      <c r="G396" s="11">
        <f t="shared" si="19"/>
        <v>183.27239999999998</v>
      </c>
      <c r="H396" s="11">
        <f t="shared" si="20"/>
        <v>1201.4523999999999</v>
      </c>
    </row>
    <row r="397" spans="1:8" ht="25.5" x14ac:dyDescent="0.2">
      <c r="A397" s="5">
        <v>396</v>
      </c>
      <c r="B397" s="27" t="s">
        <v>425</v>
      </c>
      <c r="C397" s="26">
        <v>1008.22</v>
      </c>
      <c r="D397" s="19">
        <v>1</v>
      </c>
      <c r="E397" s="24" t="s">
        <v>2</v>
      </c>
      <c r="F397" s="10">
        <f t="shared" si="18"/>
        <v>1008.22</v>
      </c>
      <c r="G397" s="11">
        <f t="shared" si="19"/>
        <v>181.4796</v>
      </c>
      <c r="H397" s="11">
        <f t="shared" si="20"/>
        <v>1189.6995999999999</v>
      </c>
    </row>
    <row r="398" spans="1:8" ht="25.5" x14ac:dyDescent="0.2">
      <c r="A398" s="5">
        <v>397</v>
      </c>
      <c r="B398" s="27" t="s">
        <v>426</v>
      </c>
      <c r="C398" s="26">
        <v>830.23</v>
      </c>
      <c r="D398" s="15">
        <v>1</v>
      </c>
      <c r="E398" s="24" t="s">
        <v>2</v>
      </c>
      <c r="F398" s="10">
        <f t="shared" si="18"/>
        <v>830.23</v>
      </c>
      <c r="G398" s="11">
        <f t="shared" si="19"/>
        <v>149.44139999999999</v>
      </c>
      <c r="H398" s="11">
        <f t="shared" si="20"/>
        <v>979.67139999999995</v>
      </c>
    </row>
    <row r="399" spans="1:8" ht="25.5" x14ac:dyDescent="0.2">
      <c r="A399" s="5">
        <v>398</v>
      </c>
      <c r="B399" s="27" t="s">
        <v>427</v>
      </c>
      <c r="C399" s="26">
        <v>554.97</v>
      </c>
      <c r="D399" s="19">
        <v>1</v>
      </c>
      <c r="E399" s="24" t="s">
        <v>2</v>
      </c>
      <c r="F399" s="10">
        <f t="shared" si="18"/>
        <v>554.97</v>
      </c>
      <c r="G399" s="11">
        <f t="shared" si="19"/>
        <v>99.894599999999997</v>
      </c>
      <c r="H399" s="11">
        <f t="shared" si="20"/>
        <v>654.8646</v>
      </c>
    </row>
    <row r="400" spans="1:8" ht="25.5" x14ac:dyDescent="0.2">
      <c r="A400" s="5">
        <v>399</v>
      </c>
      <c r="B400" s="27" t="s">
        <v>428</v>
      </c>
      <c r="C400" s="26">
        <v>705.94</v>
      </c>
      <c r="D400" s="19">
        <v>1</v>
      </c>
      <c r="E400" s="24" t="s">
        <v>2</v>
      </c>
      <c r="F400" s="10">
        <f t="shared" si="18"/>
        <v>705.94</v>
      </c>
      <c r="G400" s="11">
        <f t="shared" si="19"/>
        <v>127.06920000000001</v>
      </c>
      <c r="H400" s="11">
        <f t="shared" si="20"/>
        <v>833.00920000000008</v>
      </c>
    </row>
    <row r="401" spans="1:8" ht="25.5" x14ac:dyDescent="0.2">
      <c r="A401" s="5">
        <v>400</v>
      </c>
      <c r="B401" s="27" t="s">
        <v>429</v>
      </c>
      <c r="C401" s="26">
        <v>652.58000000000004</v>
      </c>
      <c r="D401" s="19">
        <v>1</v>
      </c>
      <c r="E401" s="24" t="s">
        <v>2</v>
      </c>
      <c r="F401" s="10">
        <f t="shared" si="18"/>
        <v>652.58000000000004</v>
      </c>
      <c r="G401" s="11">
        <f t="shared" si="19"/>
        <v>117.4644</v>
      </c>
      <c r="H401" s="11">
        <f t="shared" si="20"/>
        <v>770.0444</v>
      </c>
    </row>
    <row r="402" spans="1:8" ht="25.5" x14ac:dyDescent="0.2">
      <c r="A402" s="5">
        <v>401</v>
      </c>
      <c r="B402" s="27" t="s">
        <v>430</v>
      </c>
      <c r="C402" s="26">
        <v>415.11</v>
      </c>
      <c r="D402" s="19">
        <v>1</v>
      </c>
      <c r="E402" s="24" t="s">
        <v>2</v>
      </c>
      <c r="F402" s="10">
        <f t="shared" si="18"/>
        <v>415.11</v>
      </c>
      <c r="G402" s="11">
        <f t="shared" si="19"/>
        <v>74.719800000000006</v>
      </c>
      <c r="H402" s="11">
        <f t="shared" si="20"/>
        <v>489.82980000000003</v>
      </c>
    </row>
    <row r="403" spans="1:8" ht="25.5" x14ac:dyDescent="0.2">
      <c r="A403" s="5">
        <v>402</v>
      </c>
      <c r="B403" s="27" t="s">
        <v>431</v>
      </c>
      <c r="C403" s="26">
        <v>2005.23</v>
      </c>
      <c r="D403" s="15">
        <v>1</v>
      </c>
      <c r="E403" s="24" t="s">
        <v>6</v>
      </c>
      <c r="F403" s="10">
        <f t="shared" si="18"/>
        <v>2005.23</v>
      </c>
      <c r="G403" s="11">
        <f t="shared" si="19"/>
        <v>360.94139999999999</v>
      </c>
      <c r="H403" s="11">
        <f t="shared" si="20"/>
        <v>2366.1714000000002</v>
      </c>
    </row>
    <row r="404" spans="1:8" ht="25.5" x14ac:dyDescent="0.2">
      <c r="A404" s="5">
        <v>403</v>
      </c>
      <c r="B404" s="27" t="s">
        <v>432</v>
      </c>
      <c r="C404" s="26">
        <v>567.79999999999995</v>
      </c>
      <c r="D404" s="19">
        <v>1</v>
      </c>
      <c r="E404" s="24" t="s">
        <v>6</v>
      </c>
      <c r="F404" s="10">
        <f t="shared" si="18"/>
        <v>567.79999999999995</v>
      </c>
      <c r="G404" s="11">
        <f t="shared" si="19"/>
        <v>102.20399999999999</v>
      </c>
      <c r="H404" s="11">
        <f t="shared" si="20"/>
        <v>670.00399999999991</v>
      </c>
    </row>
    <row r="405" spans="1:8" ht="25.5" x14ac:dyDescent="0.2">
      <c r="A405" s="5">
        <v>404</v>
      </c>
      <c r="B405" s="27" t="s">
        <v>433</v>
      </c>
      <c r="C405" s="26">
        <v>1679.66</v>
      </c>
      <c r="D405" s="19">
        <v>1</v>
      </c>
      <c r="E405" s="24" t="s">
        <v>272</v>
      </c>
      <c r="F405" s="10">
        <f t="shared" si="18"/>
        <v>1679.66</v>
      </c>
      <c r="G405" s="11">
        <f t="shared" si="19"/>
        <v>302.33879999999999</v>
      </c>
      <c r="H405" s="11">
        <f t="shared" si="20"/>
        <v>1981.9988000000001</v>
      </c>
    </row>
    <row r="406" spans="1:8" ht="25.5" x14ac:dyDescent="0.2">
      <c r="A406" s="5">
        <v>405</v>
      </c>
      <c r="B406" s="27" t="s">
        <v>434</v>
      </c>
      <c r="C406" s="26">
        <v>2774.39</v>
      </c>
      <c r="D406" s="19">
        <v>1</v>
      </c>
      <c r="E406" s="24" t="s">
        <v>272</v>
      </c>
      <c r="F406" s="10">
        <f t="shared" si="18"/>
        <v>2774.39</v>
      </c>
      <c r="G406" s="11">
        <f t="shared" si="19"/>
        <v>499.39019999999994</v>
      </c>
      <c r="H406" s="11">
        <f t="shared" si="20"/>
        <v>3273.7801999999997</v>
      </c>
    </row>
    <row r="407" spans="1:8" ht="25.5" x14ac:dyDescent="0.2">
      <c r="A407" s="5">
        <v>406</v>
      </c>
      <c r="B407" s="27" t="s">
        <v>435</v>
      </c>
      <c r="C407" s="28">
        <v>829.07</v>
      </c>
      <c r="D407" s="19">
        <v>1</v>
      </c>
      <c r="E407" s="24" t="s">
        <v>272</v>
      </c>
      <c r="F407" s="10">
        <f t="shared" si="18"/>
        <v>829.07</v>
      </c>
      <c r="G407" s="11">
        <f t="shared" si="19"/>
        <v>149.23259999999999</v>
      </c>
      <c r="H407" s="11">
        <f t="shared" si="20"/>
        <v>978.30259999999998</v>
      </c>
    </row>
    <row r="408" spans="1:8" ht="25.5" x14ac:dyDescent="0.2">
      <c r="A408" s="5">
        <v>407</v>
      </c>
      <c r="B408" s="27" t="s">
        <v>436</v>
      </c>
      <c r="C408" s="28">
        <v>1300.1500000000001</v>
      </c>
      <c r="D408" s="15">
        <v>1</v>
      </c>
      <c r="E408" s="24" t="s">
        <v>272</v>
      </c>
      <c r="F408" s="10">
        <f t="shared" si="18"/>
        <v>1300.1500000000001</v>
      </c>
      <c r="G408" s="11">
        <f t="shared" si="19"/>
        <v>234.02700000000002</v>
      </c>
      <c r="H408" s="11">
        <f t="shared" si="20"/>
        <v>1534.1770000000001</v>
      </c>
    </row>
    <row r="409" spans="1:8" ht="25.5" x14ac:dyDescent="0.2">
      <c r="A409" s="5">
        <v>408</v>
      </c>
      <c r="B409" s="27" t="s">
        <v>437</v>
      </c>
      <c r="C409" s="28">
        <v>1044.8599999999999</v>
      </c>
      <c r="D409" s="19">
        <v>1</v>
      </c>
      <c r="E409" s="24" t="s">
        <v>272</v>
      </c>
      <c r="F409" s="10">
        <f t="shared" si="18"/>
        <v>1044.8599999999999</v>
      </c>
      <c r="G409" s="11">
        <f t="shared" si="19"/>
        <v>188.07479999999998</v>
      </c>
      <c r="H409" s="11">
        <f t="shared" si="20"/>
        <v>1232.9348</v>
      </c>
    </row>
    <row r="410" spans="1:8" ht="25.5" x14ac:dyDescent="0.2">
      <c r="A410" s="5">
        <v>409</v>
      </c>
      <c r="B410" s="27" t="s">
        <v>438</v>
      </c>
      <c r="C410" s="28">
        <v>2085.7600000000002</v>
      </c>
      <c r="D410" s="19">
        <v>1</v>
      </c>
      <c r="E410" s="24" t="s">
        <v>272</v>
      </c>
      <c r="F410" s="10">
        <f t="shared" si="18"/>
        <v>2085.7600000000002</v>
      </c>
      <c r="G410" s="11">
        <f t="shared" si="19"/>
        <v>375.43680000000001</v>
      </c>
      <c r="H410" s="11">
        <f t="shared" si="20"/>
        <v>2461.1968000000002</v>
      </c>
    </row>
    <row r="411" spans="1:8" ht="25.5" x14ac:dyDescent="0.2">
      <c r="A411" s="5">
        <v>410</v>
      </c>
      <c r="B411" s="27" t="s">
        <v>439</v>
      </c>
      <c r="C411" s="28">
        <v>673.31</v>
      </c>
      <c r="D411" s="19">
        <v>1</v>
      </c>
      <c r="E411" s="24" t="s">
        <v>272</v>
      </c>
      <c r="F411" s="10">
        <f t="shared" si="18"/>
        <v>673.31</v>
      </c>
      <c r="G411" s="11">
        <f t="shared" si="19"/>
        <v>121.19579999999999</v>
      </c>
      <c r="H411" s="11">
        <f t="shared" si="20"/>
        <v>794.50579999999991</v>
      </c>
    </row>
    <row r="412" spans="1:8" ht="25.5" x14ac:dyDescent="0.2">
      <c r="A412" s="5">
        <v>411</v>
      </c>
      <c r="B412" s="29" t="s">
        <v>440</v>
      </c>
      <c r="C412" s="28">
        <v>2625.58</v>
      </c>
      <c r="D412" s="19">
        <v>1</v>
      </c>
      <c r="E412" s="24" t="s">
        <v>272</v>
      </c>
      <c r="F412" s="10">
        <f t="shared" si="18"/>
        <v>2625.58</v>
      </c>
      <c r="G412" s="11">
        <f t="shared" si="19"/>
        <v>472.60439999999994</v>
      </c>
      <c r="H412" s="11">
        <f t="shared" si="20"/>
        <v>3098.1844000000001</v>
      </c>
    </row>
    <row r="413" spans="1:8" ht="25.5" x14ac:dyDescent="0.2">
      <c r="A413" s="5">
        <v>412</v>
      </c>
      <c r="B413" s="27" t="s">
        <v>441</v>
      </c>
      <c r="C413" s="26">
        <v>1809.5</v>
      </c>
      <c r="D413" s="19">
        <v>1</v>
      </c>
      <c r="E413" s="24" t="s">
        <v>2</v>
      </c>
      <c r="F413" s="10">
        <f t="shared" si="18"/>
        <v>1809.5</v>
      </c>
      <c r="G413" s="11">
        <f t="shared" si="19"/>
        <v>325.70999999999998</v>
      </c>
      <c r="H413" s="11">
        <f t="shared" si="20"/>
        <v>2135.21</v>
      </c>
    </row>
    <row r="414" spans="1:8" ht="25.5" x14ac:dyDescent="0.2">
      <c r="A414" s="5">
        <v>413</v>
      </c>
      <c r="B414" s="27" t="s">
        <v>442</v>
      </c>
      <c r="C414" s="26">
        <v>2522.96</v>
      </c>
      <c r="D414" s="19">
        <v>1</v>
      </c>
      <c r="E414" s="24" t="s">
        <v>2</v>
      </c>
      <c r="F414" s="10">
        <f t="shared" si="18"/>
        <v>2522.96</v>
      </c>
      <c r="G414" s="11">
        <f t="shared" si="19"/>
        <v>454.13279999999997</v>
      </c>
      <c r="H414" s="11">
        <f t="shared" si="20"/>
        <v>2977.0927999999999</v>
      </c>
    </row>
    <row r="415" spans="1:8" ht="25.5" x14ac:dyDescent="0.2">
      <c r="A415" s="5">
        <v>414</v>
      </c>
      <c r="B415" s="27" t="s">
        <v>443</v>
      </c>
      <c r="C415" s="26">
        <v>579.04</v>
      </c>
      <c r="D415" s="19">
        <v>1</v>
      </c>
      <c r="E415" s="24" t="s">
        <v>2</v>
      </c>
      <c r="F415" s="10">
        <f t="shared" si="18"/>
        <v>579.04</v>
      </c>
      <c r="G415" s="11">
        <f t="shared" si="19"/>
        <v>104.2272</v>
      </c>
      <c r="H415" s="11">
        <f t="shared" si="20"/>
        <v>683.2672</v>
      </c>
    </row>
    <row r="416" spans="1:8" ht="25.5" x14ac:dyDescent="0.2">
      <c r="A416" s="5">
        <v>415</v>
      </c>
      <c r="B416" s="27" t="s">
        <v>444</v>
      </c>
      <c r="C416" s="26">
        <v>1631.04</v>
      </c>
      <c r="D416" s="19">
        <v>1</v>
      </c>
      <c r="E416" s="24" t="s">
        <v>2</v>
      </c>
      <c r="F416" s="10">
        <f t="shared" si="18"/>
        <v>1631.04</v>
      </c>
      <c r="G416" s="11">
        <f t="shared" si="19"/>
        <v>293.5872</v>
      </c>
      <c r="H416" s="11">
        <f t="shared" si="20"/>
        <v>1924.6271999999999</v>
      </c>
    </row>
    <row r="417" spans="1:8" ht="25.5" x14ac:dyDescent="0.2">
      <c r="A417" s="5">
        <v>416</v>
      </c>
      <c r="B417" s="27" t="s">
        <v>445</v>
      </c>
      <c r="C417" s="26">
        <v>1517.59</v>
      </c>
      <c r="D417" s="15">
        <v>1</v>
      </c>
      <c r="E417" s="24" t="s">
        <v>2</v>
      </c>
      <c r="F417" s="10">
        <f t="shared" si="18"/>
        <v>1517.59</v>
      </c>
      <c r="G417" s="11">
        <f t="shared" si="19"/>
        <v>273.1662</v>
      </c>
      <c r="H417" s="11">
        <f t="shared" si="20"/>
        <v>1790.7561999999998</v>
      </c>
    </row>
    <row r="418" spans="1:8" ht="25.5" x14ac:dyDescent="0.2">
      <c r="A418" s="5">
        <v>417</v>
      </c>
      <c r="B418" s="27" t="s">
        <v>446</v>
      </c>
      <c r="C418" s="26">
        <v>484.75</v>
      </c>
      <c r="D418" s="19">
        <v>1</v>
      </c>
      <c r="E418" s="24" t="s">
        <v>2</v>
      </c>
      <c r="F418" s="10">
        <f t="shared" si="18"/>
        <v>484.75</v>
      </c>
      <c r="G418" s="11">
        <f t="shared" si="19"/>
        <v>87.254999999999995</v>
      </c>
      <c r="H418" s="11">
        <f t="shared" si="20"/>
        <v>572.005</v>
      </c>
    </row>
    <row r="419" spans="1:8" ht="25.5" x14ac:dyDescent="0.2">
      <c r="A419" s="5">
        <v>418</v>
      </c>
      <c r="B419" s="27" t="s">
        <v>447</v>
      </c>
      <c r="C419" s="26">
        <v>461.91</v>
      </c>
      <c r="D419" s="19">
        <v>1</v>
      </c>
      <c r="E419" s="24" t="s">
        <v>2</v>
      </c>
      <c r="F419" s="10">
        <f t="shared" si="18"/>
        <v>461.91</v>
      </c>
      <c r="G419" s="11">
        <f t="shared" si="19"/>
        <v>83.143799999999999</v>
      </c>
      <c r="H419" s="11">
        <f t="shared" si="20"/>
        <v>545.05380000000002</v>
      </c>
    </row>
    <row r="420" spans="1:8" ht="25.5" x14ac:dyDescent="0.2">
      <c r="A420" s="5">
        <v>419</v>
      </c>
      <c r="B420" s="27" t="s">
        <v>448</v>
      </c>
      <c r="C420" s="26">
        <v>338.88</v>
      </c>
      <c r="D420" s="19">
        <v>1</v>
      </c>
      <c r="E420" s="24" t="s">
        <v>2</v>
      </c>
      <c r="F420" s="10">
        <f t="shared" si="18"/>
        <v>338.88</v>
      </c>
      <c r="G420" s="11">
        <f t="shared" si="19"/>
        <v>60.998399999999997</v>
      </c>
      <c r="H420" s="11">
        <f t="shared" si="20"/>
        <v>399.8784</v>
      </c>
    </row>
    <row r="421" spans="1:8" ht="25.5" x14ac:dyDescent="0.2">
      <c r="A421" s="5">
        <v>420</v>
      </c>
      <c r="B421" s="27" t="s">
        <v>449</v>
      </c>
      <c r="C421" s="26">
        <v>330.31</v>
      </c>
      <c r="D421" s="19">
        <v>1</v>
      </c>
      <c r="E421" s="24" t="s">
        <v>2</v>
      </c>
      <c r="F421" s="10">
        <f t="shared" si="18"/>
        <v>330.31</v>
      </c>
      <c r="G421" s="11">
        <f t="shared" si="19"/>
        <v>59.455799999999996</v>
      </c>
      <c r="H421" s="11">
        <f t="shared" si="20"/>
        <v>389.76580000000001</v>
      </c>
    </row>
    <row r="422" spans="1:8" ht="25.5" x14ac:dyDescent="0.2">
      <c r="A422" s="5">
        <v>421</v>
      </c>
      <c r="B422" s="27" t="s">
        <v>450</v>
      </c>
      <c r="C422" s="26">
        <v>336.04</v>
      </c>
      <c r="D422" s="15">
        <v>1</v>
      </c>
      <c r="E422" s="24" t="s">
        <v>2</v>
      </c>
      <c r="F422" s="10">
        <f t="shared" si="18"/>
        <v>336.04</v>
      </c>
      <c r="G422" s="11">
        <f t="shared" si="19"/>
        <v>60.487200000000001</v>
      </c>
      <c r="H422" s="11">
        <f t="shared" si="20"/>
        <v>396.52719999999999</v>
      </c>
    </row>
    <row r="423" spans="1:8" ht="25.5" x14ac:dyDescent="0.2">
      <c r="A423" s="5">
        <v>422</v>
      </c>
      <c r="B423" s="27" t="s">
        <v>451</v>
      </c>
      <c r="C423" s="26">
        <v>225.19</v>
      </c>
      <c r="D423" s="19">
        <v>1</v>
      </c>
      <c r="E423" s="24" t="s">
        <v>2</v>
      </c>
      <c r="F423" s="10">
        <f t="shared" si="18"/>
        <v>225.19</v>
      </c>
      <c r="G423" s="11">
        <f t="shared" si="19"/>
        <v>40.534199999999998</v>
      </c>
      <c r="H423" s="11">
        <f t="shared" si="20"/>
        <v>265.7242</v>
      </c>
    </row>
    <row r="424" spans="1:8" ht="25.5" x14ac:dyDescent="0.2">
      <c r="A424" s="5">
        <v>423</v>
      </c>
      <c r="B424" s="27" t="s">
        <v>452</v>
      </c>
      <c r="C424" s="26">
        <v>315.89999999999998</v>
      </c>
      <c r="D424" s="19">
        <v>1</v>
      </c>
      <c r="E424" s="24" t="s">
        <v>2</v>
      </c>
      <c r="F424" s="10">
        <f t="shared" si="18"/>
        <v>315.89999999999998</v>
      </c>
      <c r="G424" s="11">
        <f t="shared" si="19"/>
        <v>56.861999999999995</v>
      </c>
      <c r="H424" s="11">
        <f t="shared" si="20"/>
        <v>372.76199999999994</v>
      </c>
    </row>
    <row r="425" spans="1:8" ht="25.5" x14ac:dyDescent="0.2">
      <c r="A425" s="5">
        <v>424</v>
      </c>
      <c r="B425" s="27" t="s">
        <v>453</v>
      </c>
      <c r="C425" s="26">
        <v>283.87</v>
      </c>
      <c r="D425" s="19">
        <v>1</v>
      </c>
      <c r="E425" s="24" t="s">
        <v>2</v>
      </c>
      <c r="F425" s="10">
        <f t="shared" si="18"/>
        <v>283.87</v>
      </c>
      <c r="G425" s="11">
        <f t="shared" si="19"/>
        <v>51.096600000000002</v>
      </c>
      <c r="H425" s="11">
        <f t="shared" si="20"/>
        <v>334.96660000000003</v>
      </c>
    </row>
    <row r="426" spans="1:8" ht="25.5" x14ac:dyDescent="0.2">
      <c r="A426" s="5">
        <v>425</v>
      </c>
      <c r="B426" s="27" t="s">
        <v>454</v>
      </c>
      <c r="C426" s="26">
        <v>360.92</v>
      </c>
      <c r="D426" s="19">
        <v>1</v>
      </c>
      <c r="E426" s="24" t="s">
        <v>2</v>
      </c>
      <c r="F426" s="10">
        <f t="shared" si="18"/>
        <v>360.92</v>
      </c>
      <c r="G426" s="11">
        <f t="shared" si="19"/>
        <v>64.965599999999995</v>
      </c>
      <c r="H426" s="11">
        <f t="shared" si="20"/>
        <v>425.88560000000001</v>
      </c>
    </row>
    <row r="427" spans="1:8" ht="25.5" x14ac:dyDescent="0.2">
      <c r="A427" s="5">
        <v>426</v>
      </c>
      <c r="B427" s="27" t="s">
        <v>455</v>
      </c>
      <c r="C427" s="26">
        <v>360.88</v>
      </c>
      <c r="D427" s="15">
        <v>1</v>
      </c>
      <c r="E427" s="24" t="s">
        <v>2</v>
      </c>
      <c r="F427" s="10">
        <f t="shared" si="18"/>
        <v>360.88</v>
      </c>
      <c r="G427" s="11">
        <f t="shared" si="19"/>
        <v>64.958399999999997</v>
      </c>
      <c r="H427" s="11">
        <f t="shared" si="20"/>
        <v>425.83839999999998</v>
      </c>
    </row>
    <row r="428" spans="1:8" ht="25.5" x14ac:dyDescent="0.2">
      <c r="A428" s="5">
        <v>427</v>
      </c>
      <c r="B428" s="27" t="s">
        <v>456</v>
      </c>
      <c r="C428" s="26">
        <v>1060.3399999999999</v>
      </c>
      <c r="D428" s="19">
        <v>1</v>
      </c>
      <c r="E428" s="24" t="s">
        <v>6</v>
      </c>
      <c r="F428" s="10">
        <f t="shared" si="18"/>
        <v>1060.3399999999999</v>
      </c>
      <c r="G428" s="11">
        <f t="shared" si="19"/>
        <v>190.86119999999997</v>
      </c>
      <c r="H428" s="11">
        <f t="shared" si="20"/>
        <v>1251.2012</v>
      </c>
    </row>
    <row r="429" spans="1:8" x14ac:dyDescent="0.2">
      <c r="A429" s="5">
        <v>428</v>
      </c>
      <c r="B429" s="27" t="s">
        <v>457</v>
      </c>
      <c r="C429" s="26">
        <v>44.48</v>
      </c>
      <c r="D429" s="19">
        <v>1</v>
      </c>
      <c r="E429" s="24" t="s">
        <v>6</v>
      </c>
      <c r="F429" s="10">
        <f t="shared" si="18"/>
        <v>44.48</v>
      </c>
      <c r="G429" s="11">
        <f t="shared" si="19"/>
        <v>8.0063999999999993</v>
      </c>
      <c r="H429" s="11">
        <f t="shared" si="20"/>
        <v>52.486399999999996</v>
      </c>
    </row>
    <row r="430" spans="1:8" ht="25.5" x14ac:dyDescent="0.2">
      <c r="A430" s="5">
        <v>429</v>
      </c>
      <c r="B430" s="27" t="s">
        <v>458</v>
      </c>
      <c r="C430" s="26">
        <v>64.2</v>
      </c>
      <c r="D430" s="19">
        <v>1</v>
      </c>
      <c r="E430" s="24" t="s">
        <v>6</v>
      </c>
      <c r="F430" s="10">
        <f t="shared" si="18"/>
        <v>64.2</v>
      </c>
      <c r="G430" s="11">
        <f t="shared" si="19"/>
        <v>11.556000000000001</v>
      </c>
      <c r="H430" s="11">
        <f t="shared" si="20"/>
        <v>75.756</v>
      </c>
    </row>
    <row r="431" spans="1:8" ht="25.5" x14ac:dyDescent="0.2">
      <c r="A431" s="5">
        <v>430</v>
      </c>
      <c r="B431" s="27" t="s">
        <v>459</v>
      </c>
      <c r="C431" s="28">
        <v>260.25</v>
      </c>
      <c r="D431" s="19">
        <v>1</v>
      </c>
      <c r="E431" s="24" t="s">
        <v>6</v>
      </c>
      <c r="F431" s="10">
        <f t="shared" si="18"/>
        <v>260.25</v>
      </c>
      <c r="G431" s="11">
        <f t="shared" si="19"/>
        <v>46.844999999999999</v>
      </c>
      <c r="H431" s="11">
        <f t="shared" si="20"/>
        <v>307.09500000000003</v>
      </c>
    </row>
    <row r="432" spans="1:8" ht="25.5" x14ac:dyDescent="0.2">
      <c r="A432" s="5">
        <v>431</v>
      </c>
      <c r="B432" s="27" t="s">
        <v>460</v>
      </c>
      <c r="C432" s="28">
        <v>588.54999999999995</v>
      </c>
      <c r="D432" s="15">
        <v>1</v>
      </c>
      <c r="E432" s="24" t="s">
        <v>6</v>
      </c>
      <c r="F432" s="10">
        <f t="shared" si="18"/>
        <v>588.54999999999995</v>
      </c>
      <c r="G432" s="11">
        <f t="shared" si="19"/>
        <v>105.93899999999999</v>
      </c>
      <c r="H432" s="11">
        <f t="shared" si="20"/>
        <v>694.48899999999992</v>
      </c>
    </row>
    <row r="433" spans="1:8" ht="25.5" x14ac:dyDescent="0.2">
      <c r="A433" s="5">
        <v>432</v>
      </c>
      <c r="B433" s="27" t="s">
        <v>461</v>
      </c>
      <c r="C433" s="28">
        <v>172.03</v>
      </c>
      <c r="D433" s="19">
        <v>1</v>
      </c>
      <c r="E433" s="24" t="s">
        <v>6</v>
      </c>
      <c r="F433" s="10">
        <f t="shared" si="18"/>
        <v>172.03</v>
      </c>
      <c r="G433" s="11">
        <f t="shared" si="19"/>
        <v>30.965399999999999</v>
      </c>
      <c r="H433" s="11">
        <f t="shared" si="20"/>
        <v>202.99539999999999</v>
      </c>
    </row>
    <row r="434" spans="1:8" ht="25.5" x14ac:dyDescent="0.2">
      <c r="A434" s="5">
        <v>433</v>
      </c>
      <c r="B434" s="27" t="s">
        <v>462</v>
      </c>
      <c r="C434" s="28">
        <v>633.04999999999995</v>
      </c>
      <c r="D434" s="19">
        <v>1</v>
      </c>
      <c r="E434" s="24" t="s">
        <v>6</v>
      </c>
      <c r="F434" s="10">
        <f t="shared" si="18"/>
        <v>633.04999999999995</v>
      </c>
      <c r="G434" s="11">
        <f t="shared" si="19"/>
        <v>113.94899999999998</v>
      </c>
      <c r="H434" s="11">
        <f t="shared" si="20"/>
        <v>746.99899999999991</v>
      </c>
    </row>
    <row r="435" spans="1:8" ht="25.5" x14ac:dyDescent="0.2">
      <c r="A435" s="5">
        <v>434</v>
      </c>
      <c r="B435" s="27" t="s">
        <v>463</v>
      </c>
      <c r="C435" s="28">
        <v>633.04999999999995</v>
      </c>
      <c r="D435" s="19">
        <v>1</v>
      </c>
      <c r="E435" s="24" t="s">
        <v>6</v>
      </c>
      <c r="F435" s="10">
        <f t="shared" si="18"/>
        <v>633.04999999999995</v>
      </c>
      <c r="G435" s="11">
        <f t="shared" si="19"/>
        <v>113.94899999999998</v>
      </c>
      <c r="H435" s="11">
        <f t="shared" si="20"/>
        <v>746.99899999999991</v>
      </c>
    </row>
    <row r="436" spans="1:8" ht="25.5" x14ac:dyDescent="0.2">
      <c r="A436" s="5">
        <v>435</v>
      </c>
      <c r="B436" s="29" t="s">
        <v>464</v>
      </c>
      <c r="C436" s="28">
        <v>633.04999999999995</v>
      </c>
      <c r="D436" s="19">
        <v>1</v>
      </c>
      <c r="E436" s="24" t="s">
        <v>6</v>
      </c>
      <c r="F436" s="10">
        <f t="shared" si="18"/>
        <v>633.04999999999995</v>
      </c>
      <c r="G436" s="11">
        <f t="shared" si="19"/>
        <v>113.94899999999998</v>
      </c>
      <c r="H436" s="11">
        <f t="shared" si="20"/>
        <v>746.99899999999991</v>
      </c>
    </row>
    <row r="437" spans="1:8" x14ac:dyDescent="0.2">
      <c r="A437" s="109" t="s">
        <v>27</v>
      </c>
      <c r="B437" s="110"/>
      <c r="C437" s="11">
        <f>SUM(C2:C436)</f>
        <v>337352.4099999998</v>
      </c>
      <c r="D437" s="30"/>
      <c r="E437" s="11"/>
      <c r="F437" s="11">
        <f>SUM(F2:F436)</f>
        <v>337352.4099999998</v>
      </c>
      <c r="G437" s="11">
        <f>SUM(G2:G436)</f>
        <v>60723.433800000013</v>
      </c>
      <c r="H437" s="11">
        <f>SUM(H2:H436)</f>
        <v>398075.8437999998</v>
      </c>
    </row>
  </sheetData>
  <mergeCells count="1">
    <mergeCell ref="A437:B43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tabSelected="1" zoomScale="84" zoomScaleNormal="84" workbookViewId="0">
      <selection activeCell="S13" sqref="S13"/>
    </sheetView>
  </sheetViews>
  <sheetFormatPr defaultColWidth="9.140625" defaultRowHeight="15" x14ac:dyDescent="0.25"/>
  <cols>
    <col min="1" max="1" width="4.7109375" style="82" customWidth="1"/>
    <col min="2" max="2" width="56.5703125" style="82" customWidth="1"/>
    <col min="3" max="7" width="11.5703125" style="82" customWidth="1"/>
    <col min="8" max="8" width="11.28515625" style="82" customWidth="1"/>
    <col min="9" max="14" width="15.28515625" style="82" customWidth="1"/>
    <col min="15" max="16384" width="9.140625" style="82"/>
  </cols>
  <sheetData>
    <row r="1" spans="1:14" ht="15.75" thickBot="1" x14ac:dyDescent="0.3">
      <c r="E1" s="99"/>
      <c r="F1" s="98"/>
      <c r="G1" s="98"/>
    </row>
    <row r="2" spans="1:14" s="119" customFormat="1" ht="36" customHeight="1" thickBot="1" x14ac:dyDescent="0.3">
      <c r="A2" s="112" t="s">
        <v>987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4"/>
    </row>
    <row r="3" spans="1:14" ht="23.45" customHeight="1" x14ac:dyDescent="0.25">
      <c r="E3" s="98"/>
      <c r="F3" s="98"/>
      <c r="G3" s="98"/>
    </row>
    <row r="5" spans="1:14" ht="15.75" thickBot="1" x14ac:dyDescent="0.3"/>
    <row r="6" spans="1:14" ht="119.25" customHeight="1" thickBot="1" x14ac:dyDescent="0.3">
      <c r="A6" s="120" t="s">
        <v>19</v>
      </c>
      <c r="B6" s="120" t="s">
        <v>985</v>
      </c>
      <c r="C6" s="120" t="s">
        <v>984</v>
      </c>
      <c r="D6" s="120" t="s">
        <v>21</v>
      </c>
      <c r="E6" s="120" t="s">
        <v>22</v>
      </c>
      <c r="F6" s="120" t="s">
        <v>23</v>
      </c>
      <c r="G6" s="120" t="s">
        <v>24</v>
      </c>
      <c r="H6" s="120" t="s">
        <v>25</v>
      </c>
      <c r="I6" s="120" t="s">
        <v>988</v>
      </c>
      <c r="J6" s="120" t="s">
        <v>989</v>
      </c>
      <c r="K6" s="120" t="s">
        <v>990</v>
      </c>
      <c r="L6" s="120" t="s">
        <v>991</v>
      </c>
      <c r="M6" s="120" t="s">
        <v>992</v>
      </c>
      <c r="N6" s="120" t="s">
        <v>993</v>
      </c>
    </row>
    <row r="7" spans="1:14" x14ac:dyDescent="0.25">
      <c r="A7" s="83">
        <v>1</v>
      </c>
      <c r="B7" s="88" t="s">
        <v>133</v>
      </c>
      <c r="C7" s="89">
        <v>84.59</v>
      </c>
      <c r="D7" s="83">
        <v>30</v>
      </c>
      <c r="E7" s="90" t="s">
        <v>2</v>
      </c>
      <c r="F7" s="84">
        <f>C7</f>
        <v>84.59</v>
      </c>
      <c r="G7" s="85">
        <f t="shared" ref="G7:G31" si="0">F7*0.2</f>
        <v>16.918000000000003</v>
      </c>
      <c r="H7" s="86">
        <f>(F7+G7)*D7</f>
        <v>3045.2400000000002</v>
      </c>
      <c r="I7" s="115"/>
      <c r="J7" s="115"/>
      <c r="K7" s="115"/>
      <c r="L7" s="117"/>
      <c r="M7" s="117"/>
      <c r="N7" s="117"/>
    </row>
    <row r="8" spans="1:14" x14ac:dyDescent="0.25">
      <c r="A8" s="38">
        <v>2</v>
      </c>
      <c r="B8" s="88" t="s">
        <v>959</v>
      </c>
      <c r="C8" s="89">
        <v>236.6</v>
      </c>
      <c r="D8" s="38">
        <v>10</v>
      </c>
      <c r="E8" s="90" t="s">
        <v>960</v>
      </c>
      <c r="F8" s="84">
        <f t="shared" ref="F8:F31" si="1">C8</f>
        <v>236.6</v>
      </c>
      <c r="G8" s="87">
        <f t="shared" si="0"/>
        <v>47.32</v>
      </c>
      <c r="H8" s="86">
        <f t="shared" ref="H8:H19" si="2">(F8+G8)*D8</f>
        <v>2839.2000000000003</v>
      </c>
      <c r="I8" s="116"/>
      <c r="J8" s="116"/>
      <c r="K8" s="116"/>
      <c r="L8" s="118"/>
      <c r="M8" s="118"/>
      <c r="N8" s="118"/>
    </row>
    <row r="9" spans="1:14" x14ac:dyDescent="0.25">
      <c r="A9" s="38">
        <v>3</v>
      </c>
      <c r="B9" s="88" t="s">
        <v>961</v>
      </c>
      <c r="C9" s="89">
        <v>32.24</v>
      </c>
      <c r="D9" s="38">
        <v>145</v>
      </c>
      <c r="E9" s="90" t="s">
        <v>6</v>
      </c>
      <c r="F9" s="84">
        <f t="shared" si="1"/>
        <v>32.24</v>
      </c>
      <c r="G9" s="87">
        <f t="shared" si="0"/>
        <v>6.4480000000000004</v>
      </c>
      <c r="H9" s="86">
        <f t="shared" si="2"/>
        <v>5609.76</v>
      </c>
      <c r="I9" s="116"/>
      <c r="J9" s="116"/>
      <c r="K9" s="116"/>
      <c r="L9" s="118"/>
      <c r="M9" s="118"/>
      <c r="N9" s="118"/>
    </row>
    <row r="10" spans="1:14" ht="30" x14ac:dyDescent="0.25">
      <c r="A10" s="38">
        <v>4</v>
      </c>
      <c r="B10" s="88" t="s">
        <v>962</v>
      </c>
      <c r="C10" s="89">
        <v>79.73</v>
      </c>
      <c r="D10" s="38">
        <v>299</v>
      </c>
      <c r="E10" s="90" t="s">
        <v>6</v>
      </c>
      <c r="F10" s="84">
        <f t="shared" si="1"/>
        <v>79.73</v>
      </c>
      <c r="G10" s="87">
        <f t="shared" si="0"/>
        <v>15.946000000000002</v>
      </c>
      <c r="H10" s="86">
        <f t="shared" si="2"/>
        <v>28607.124</v>
      </c>
      <c r="I10" s="116"/>
      <c r="J10" s="116"/>
      <c r="K10" s="116"/>
      <c r="L10" s="118"/>
      <c r="M10" s="118"/>
      <c r="N10" s="118"/>
    </row>
    <row r="11" spans="1:14" x14ac:dyDescent="0.25">
      <c r="A11" s="83">
        <v>5</v>
      </c>
      <c r="B11" s="88" t="s">
        <v>963</v>
      </c>
      <c r="C11" s="89">
        <v>80.510000000000005</v>
      </c>
      <c r="D11" s="38">
        <v>401</v>
      </c>
      <c r="E11" s="90" t="s">
        <v>6</v>
      </c>
      <c r="F11" s="84">
        <f t="shared" si="1"/>
        <v>80.510000000000005</v>
      </c>
      <c r="G11" s="87">
        <f t="shared" si="0"/>
        <v>16.102</v>
      </c>
      <c r="H11" s="86">
        <f t="shared" si="2"/>
        <v>38741.412000000004</v>
      </c>
      <c r="I11" s="116"/>
      <c r="J11" s="116"/>
      <c r="K11" s="116"/>
      <c r="L11" s="118"/>
      <c r="M11" s="118"/>
      <c r="N11" s="118"/>
    </row>
    <row r="12" spans="1:14" x14ac:dyDescent="0.25">
      <c r="A12" s="38">
        <v>6</v>
      </c>
      <c r="B12" s="88" t="s">
        <v>974</v>
      </c>
      <c r="C12" s="89">
        <v>4709.46</v>
      </c>
      <c r="D12" s="38">
        <v>10</v>
      </c>
      <c r="E12" s="90" t="s">
        <v>2</v>
      </c>
      <c r="F12" s="84">
        <f t="shared" si="1"/>
        <v>4709.46</v>
      </c>
      <c r="G12" s="87">
        <f t="shared" si="0"/>
        <v>941.89200000000005</v>
      </c>
      <c r="H12" s="86">
        <f t="shared" si="2"/>
        <v>56513.52</v>
      </c>
      <c r="I12" s="116"/>
      <c r="J12" s="116"/>
      <c r="K12" s="116"/>
      <c r="L12" s="118"/>
      <c r="M12" s="118"/>
      <c r="N12" s="118"/>
    </row>
    <row r="13" spans="1:14" ht="30" x14ac:dyDescent="0.25">
      <c r="A13" s="38">
        <v>7</v>
      </c>
      <c r="B13" s="88" t="s">
        <v>964</v>
      </c>
      <c r="C13" s="89">
        <v>27.65</v>
      </c>
      <c r="D13" s="38">
        <v>36</v>
      </c>
      <c r="E13" s="90" t="s">
        <v>6</v>
      </c>
      <c r="F13" s="84">
        <f t="shared" si="1"/>
        <v>27.65</v>
      </c>
      <c r="G13" s="87">
        <f t="shared" si="0"/>
        <v>5.53</v>
      </c>
      <c r="H13" s="86">
        <f t="shared" si="2"/>
        <v>1194.48</v>
      </c>
      <c r="I13" s="116"/>
      <c r="J13" s="116"/>
      <c r="K13" s="116"/>
      <c r="L13" s="118"/>
      <c r="M13" s="118"/>
      <c r="N13" s="118"/>
    </row>
    <row r="14" spans="1:14" x14ac:dyDescent="0.25">
      <c r="A14" s="38">
        <v>8</v>
      </c>
      <c r="B14" s="88" t="s">
        <v>965</v>
      </c>
      <c r="C14" s="89">
        <v>469.73</v>
      </c>
      <c r="D14" s="38">
        <v>20</v>
      </c>
      <c r="E14" s="90" t="s">
        <v>2</v>
      </c>
      <c r="F14" s="84">
        <f t="shared" si="1"/>
        <v>469.73</v>
      </c>
      <c r="G14" s="87">
        <f t="shared" si="0"/>
        <v>93.946000000000012</v>
      </c>
      <c r="H14" s="86">
        <f t="shared" si="2"/>
        <v>11273.52</v>
      </c>
      <c r="I14" s="116"/>
      <c r="J14" s="116"/>
      <c r="K14" s="116"/>
      <c r="L14" s="118"/>
      <c r="M14" s="118"/>
      <c r="N14" s="118"/>
    </row>
    <row r="15" spans="1:14" ht="30" x14ac:dyDescent="0.25">
      <c r="A15" s="83">
        <v>9</v>
      </c>
      <c r="B15" s="88" t="s">
        <v>966</v>
      </c>
      <c r="C15" s="89">
        <v>161.19999999999999</v>
      </c>
      <c r="D15" s="38">
        <v>36</v>
      </c>
      <c r="E15" s="90" t="s">
        <v>2</v>
      </c>
      <c r="F15" s="84">
        <f t="shared" si="1"/>
        <v>161.19999999999999</v>
      </c>
      <c r="G15" s="87">
        <f t="shared" si="0"/>
        <v>32.24</v>
      </c>
      <c r="H15" s="86">
        <f t="shared" si="2"/>
        <v>6963.84</v>
      </c>
      <c r="I15" s="116"/>
      <c r="J15" s="116"/>
      <c r="K15" s="116"/>
      <c r="L15" s="118"/>
      <c r="M15" s="118"/>
      <c r="N15" s="118"/>
    </row>
    <row r="16" spans="1:14" x14ac:dyDescent="0.25">
      <c r="A16" s="38">
        <v>10</v>
      </c>
      <c r="B16" s="88" t="s">
        <v>975</v>
      </c>
      <c r="C16" s="89">
        <v>55.55</v>
      </c>
      <c r="D16" s="38">
        <v>81</v>
      </c>
      <c r="E16" s="90" t="s">
        <v>2</v>
      </c>
      <c r="F16" s="84">
        <f t="shared" si="1"/>
        <v>55.55</v>
      </c>
      <c r="G16" s="87">
        <f t="shared" si="0"/>
        <v>11.11</v>
      </c>
      <c r="H16" s="86">
        <f t="shared" si="2"/>
        <v>5399.46</v>
      </c>
      <c r="I16" s="116"/>
      <c r="J16" s="116"/>
      <c r="K16" s="116"/>
      <c r="L16" s="118"/>
      <c r="M16" s="118"/>
      <c r="N16" s="118"/>
    </row>
    <row r="17" spans="1:14" x14ac:dyDescent="0.25">
      <c r="A17" s="38">
        <v>11</v>
      </c>
      <c r="B17" s="88" t="s">
        <v>967</v>
      </c>
      <c r="C17" s="89">
        <v>305.06</v>
      </c>
      <c r="D17" s="38">
        <v>36</v>
      </c>
      <c r="E17" s="90" t="s">
        <v>6</v>
      </c>
      <c r="F17" s="84">
        <f t="shared" si="1"/>
        <v>305.06</v>
      </c>
      <c r="G17" s="87">
        <f t="shared" si="0"/>
        <v>61.012</v>
      </c>
      <c r="H17" s="86">
        <f t="shared" si="2"/>
        <v>13178.592000000001</v>
      </c>
      <c r="I17" s="116"/>
      <c r="J17" s="116"/>
      <c r="K17" s="116"/>
      <c r="L17" s="118"/>
      <c r="M17" s="118"/>
      <c r="N17" s="118"/>
    </row>
    <row r="18" spans="1:14" x14ac:dyDescent="0.25">
      <c r="A18" s="38">
        <v>12</v>
      </c>
      <c r="B18" s="88" t="s">
        <v>968</v>
      </c>
      <c r="C18" s="89">
        <v>663</v>
      </c>
      <c r="D18" s="38">
        <v>36</v>
      </c>
      <c r="E18" s="90" t="s">
        <v>6</v>
      </c>
      <c r="F18" s="84">
        <f t="shared" si="1"/>
        <v>663</v>
      </c>
      <c r="G18" s="87">
        <f t="shared" si="0"/>
        <v>132.6</v>
      </c>
      <c r="H18" s="86">
        <f t="shared" si="2"/>
        <v>28641.600000000002</v>
      </c>
      <c r="I18" s="116"/>
      <c r="J18" s="116"/>
      <c r="K18" s="116"/>
      <c r="L18" s="118"/>
      <c r="M18" s="118"/>
      <c r="N18" s="118"/>
    </row>
    <row r="19" spans="1:14" x14ac:dyDescent="0.25">
      <c r="A19" s="38">
        <v>13</v>
      </c>
      <c r="B19" s="91" t="s">
        <v>969</v>
      </c>
      <c r="C19" s="89">
        <v>673.4</v>
      </c>
      <c r="D19" s="38">
        <v>10</v>
      </c>
      <c r="E19" s="90" t="s">
        <v>6</v>
      </c>
      <c r="F19" s="84">
        <f t="shared" si="1"/>
        <v>673.4</v>
      </c>
      <c r="G19" s="87">
        <f t="shared" si="0"/>
        <v>134.68</v>
      </c>
      <c r="H19" s="86">
        <f t="shared" si="2"/>
        <v>8080.7999999999993</v>
      </c>
      <c r="I19" s="116"/>
      <c r="J19" s="116"/>
      <c r="K19" s="116"/>
      <c r="L19" s="118"/>
      <c r="M19" s="118"/>
      <c r="N19" s="118"/>
    </row>
    <row r="20" spans="1:14" ht="30" x14ac:dyDescent="0.25">
      <c r="A20" s="83">
        <v>14</v>
      </c>
      <c r="B20" s="92" t="s">
        <v>970</v>
      </c>
      <c r="C20" s="93">
        <v>1339</v>
      </c>
      <c r="D20" s="38">
        <v>49</v>
      </c>
      <c r="E20" s="94" t="s">
        <v>6</v>
      </c>
      <c r="F20" s="84">
        <f t="shared" si="1"/>
        <v>1339</v>
      </c>
      <c r="G20" s="87">
        <f t="shared" si="0"/>
        <v>267.8</v>
      </c>
      <c r="H20" s="86">
        <f t="shared" ref="H20:H31" si="3">(F20+G20)*D20</f>
        <v>78733.2</v>
      </c>
      <c r="I20" s="116"/>
      <c r="J20" s="116"/>
      <c r="K20" s="116"/>
      <c r="L20" s="118"/>
      <c r="M20" s="118"/>
      <c r="N20" s="118"/>
    </row>
    <row r="21" spans="1:14" ht="30" x14ac:dyDescent="0.25">
      <c r="A21" s="83">
        <v>15</v>
      </c>
      <c r="B21" s="92" t="s">
        <v>971</v>
      </c>
      <c r="C21" s="93">
        <v>2053.13</v>
      </c>
      <c r="D21" s="38">
        <v>40</v>
      </c>
      <c r="E21" s="94" t="s">
        <v>6</v>
      </c>
      <c r="F21" s="84">
        <f t="shared" si="1"/>
        <v>2053.13</v>
      </c>
      <c r="G21" s="87">
        <f t="shared" si="0"/>
        <v>410.62600000000003</v>
      </c>
      <c r="H21" s="86">
        <f t="shared" si="3"/>
        <v>98550.24000000002</v>
      </c>
      <c r="I21" s="116"/>
      <c r="J21" s="116"/>
      <c r="K21" s="116"/>
      <c r="L21" s="118"/>
      <c r="M21" s="118"/>
      <c r="N21" s="118"/>
    </row>
    <row r="22" spans="1:14" ht="30" x14ac:dyDescent="0.25">
      <c r="A22" s="83">
        <v>16</v>
      </c>
      <c r="B22" s="95" t="s">
        <v>972</v>
      </c>
      <c r="C22" s="93">
        <v>2755.13</v>
      </c>
      <c r="D22" s="38">
        <v>4</v>
      </c>
      <c r="E22" s="94" t="s">
        <v>2</v>
      </c>
      <c r="F22" s="84">
        <f t="shared" si="1"/>
        <v>2755.13</v>
      </c>
      <c r="G22" s="87">
        <f t="shared" si="0"/>
        <v>551.02600000000007</v>
      </c>
      <c r="H22" s="86">
        <f t="shared" si="3"/>
        <v>13224.624</v>
      </c>
      <c r="I22" s="116"/>
      <c r="J22" s="116"/>
      <c r="K22" s="116"/>
      <c r="L22" s="118"/>
      <c r="M22" s="118"/>
      <c r="N22" s="118"/>
    </row>
    <row r="23" spans="1:14" x14ac:dyDescent="0.25">
      <c r="A23" s="83">
        <v>17</v>
      </c>
      <c r="B23" s="95" t="s">
        <v>976</v>
      </c>
      <c r="C23" s="93">
        <v>390</v>
      </c>
      <c r="D23" s="38">
        <v>3</v>
      </c>
      <c r="E23" s="94" t="s">
        <v>272</v>
      </c>
      <c r="F23" s="84">
        <f t="shared" si="1"/>
        <v>390</v>
      </c>
      <c r="G23" s="87">
        <f t="shared" si="0"/>
        <v>78</v>
      </c>
      <c r="H23" s="86">
        <f t="shared" si="3"/>
        <v>1404</v>
      </c>
      <c r="I23" s="116"/>
      <c r="J23" s="116"/>
      <c r="K23" s="116"/>
      <c r="L23" s="118"/>
      <c r="M23" s="118"/>
      <c r="N23" s="118"/>
    </row>
    <row r="24" spans="1:14" ht="30" x14ac:dyDescent="0.25">
      <c r="A24" s="83">
        <v>18</v>
      </c>
      <c r="B24" s="92" t="s">
        <v>977</v>
      </c>
      <c r="C24" s="93">
        <v>1419.6</v>
      </c>
      <c r="D24" s="38">
        <v>8</v>
      </c>
      <c r="E24" s="94" t="s">
        <v>6</v>
      </c>
      <c r="F24" s="84">
        <f t="shared" si="1"/>
        <v>1419.6</v>
      </c>
      <c r="G24" s="87">
        <f t="shared" si="0"/>
        <v>283.92</v>
      </c>
      <c r="H24" s="86">
        <f t="shared" si="3"/>
        <v>13628.16</v>
      </c>
      <c r="I24" s="116"/>
      <c r="J24" s="116"/>
      <c r="K24" s="116"/>
      <c r="L24" s="118"/>
      <c r="M24" s="118"/>
      <c r="N24" s="118"/>
    </row>
    <row r="25" spans="1:14" x14ac:dyDescent="0.25">
      <c r="A25" s="83">
        <v>19</v>
      </c>
      <c r="B25" s="92" t="s">
        <v>978</v>
      </c>
      <c r="C25" s="93">
        <v>67.38</v>
      </c>
      <c r="D25" s="38">
        <v>14</v>
      </c>
      <c r="E25" s="94" t="s">
        <v>2</v>
      </c>
      <c r="F25" s="84">
        <f t="shared" si="1"/>
        <v>67.38</v>
      </c>
      <c r="G25" s="87">
        <f t="shared" si="0"/>
        <v>13.475999999999999</v>
      </c>
      <c r="H25" s="86">
        <f t="shared" si="3"/>
        <v>1131.9839999999999</v>
      </c>
      <c r="I25" s="116"/>
      <c r="J25" s="116"/>
      <c r="K25" s="116"/>
      <c r="L25" s="118"/>
      <c r="M25" s="118"/>
      <c r="N25" s="118"/>
    </row>
    <row r="26" spans="1:14" x14ac:dyDescent="0.25">
      <c r="A26" s="83">
        <v>20</v>
      </c>
      <c r="B26" s="92" t="s">
        <v>979</v>
      </c>
      <c r="C26" s="93">
        <v>276.45999999999998</v>
      </c>
      <c r="D26" s="38">
        <v>12</v>
      </c>
      <c r="E26" s="94" t="s">
        <v>2</v>
      </c>
      <c r="F26" s="84">
        <f t="shared" si="1"/>
        <v>276.45999999999998</v>
      </c>
      <c r="G26" s="87">
        <f t="shared" si="0"/>
        <v>55.292000000000002</v>
      </c>
      <c r="H26" s="86">
        <f t="shared" si="3"/>
        <v>3981.0239999999994</v>
      </c>
      <c r="I26" s="116"/>
      <c r="J26" s="116"/>
      <c r="K26" s="116"/>
      <c r="L26" s="118"/>
      <c r="M26" s="118"/>
      <c r="N26" s="118"/>
    </row>
    <row r="27" spans="1:14" x14ac:dyDescent="0.25">
      <c r="A27" s="83">
        <v>21</v>
      </c>
      <c r="B27" s="92" t="s">
        <v>980</v>
      </c>
      <c r="C27" s="93">
        <v>68.06</v>
      </c>
      <c r="D27" s="38">
        <v>16</v>
      </c>
      <c r="E27" s="94" t="s">
        <v>2</v>
      </c>
      <c r="F27" s="84">
        <f t="shared" si="1"/>
        <v>68.06</v>
      </c>
      <c r="G27" s="87">
        <f t="shared" si="0"/>
        <v>13.612000000000002</v>
      </c>
      <c r="H27" s="86">
        <f t="shared" si="3"/>
        <v>1306.752</v>
      </c>
      <c r="I27" s="116"/>
      <c r="J27" s="116"/>
      <c r="K27" s="116"/>
      <c r="L27" s="118"/>
      <c r="M27" s="118"/>
      <c r="N27" s="118"/>
    </row>
    <row r="28" spans="1:14" ht="15.6" customHeight="1" x14ac:dyDescent="0.25">
      <c r="A28" s="38">
        <v>22</v>
      </c>
      <c r="B28" s="92" t="s">
        <v>981</v>
      </c>
      <c r="C28" s="93">
        <v>498.88</v>
      </c>
      <c r="D28" s="38">
        <v>10</v>
      </c>
      <c r="E28" s="94" t="s">
        <v>6</v>
      </c>
      <c r="F28" s="84">
        <f t="shared" si="1"/>
        <v>498.88</v>
      </c>
      <c r="G28" s="87">
        <f t="shared" si="0"/>
        <v>99.77600000000001</v>
      </c>
      <c r="H28" s="86">
        <f t="shared" si="3"/>
        <v>5986.5599999999995</v>
      </c>
      <c r="I28" s="116"/>
      <c r="J28" s="116"/>
      <c r="K28" s="116"/>
      <c r="L28" s="118"/>
      <c r="M28" s="118"/>
      <c r="N28" s="118"/>
    </row>
    <row r="29" spans="1:14" x14ac:dyDescent="0.25">
      <c r="A29" s="38">
        <v>23</v>
      </c>
      <c r="B29" s="95" t="s">
        <v>973</v>
      </c>
      <c r="C29" s="93">
        <v>251.114</v>
      </c>
      <c r="D29" s="38">
        <v>5</v>
      </c>
      <c r="E29" s="90" t="s">
        <v>2</v>
      </c>
      <c r="F29" s="84">
        <f t="shared" si="1"/>
        <v>251.114</v>
      </c>
      <c r="G29" s="87">
        <f t="shared" si="0"/>
        <v>50.222800000000007</v>
      </c>
      <c r="H29" s="86">
        <f t="shared" si="3"/>
        <v>1506.6840000000002</v>
      </c>
      <c r="I29" s="116"/>
      <c r="J29" s="116"/>
      <c r="K29" s="116"/>
      <c r="L29" s="118"/>
      <c r="M29" s="118"/>
      <c r="N29" s="118"/>
    </row>
    <row r="30" spans="1:14" ht="30" x14ac:dyDescent="0.25">
      <c r="A30" s="38">
        <v>24</v>
      </c>
      <c r="B30" s="95" t="s">
        <v>982</v>
      </c>
      <c r="C30" s="96">
        <v>4592.46</v>
      </c>
      <c r="D30" s="38">
        <v>4</v>
      </c>
      <c r="E30" s="90" t="s">
        <v>2</v>
      </c>
      <c r="F30" s="84">
        <f t="shared" si="1"/>
        <v>4592.46</v>
      </c>
      <c r="G30" s="87">
        <f t="shared" si="0"/>
        <v>918.49200000000008</v>
      </c>
      <c r="H30" s="86">
        <f t="shared" si="3"/>
        <v>22043.808000000001</v>
      </c>
      <c r="I30" s="116"/>
      <c r="J30" s="116"/>
      <c r="K30" s="116"/>
      <c r="L30" s="118"/>
      <c r="M30" s="118"/>
      <c r="N30" s="118"/>
    </row>
    <row r="31" spans="1:14" x14ac:dyDescent="0.25">
      <c r="A31" s="38">
        <v>25</v>
      </c>
      <c r="B31" s="95" t="s">
        <v>983</v>
      </c>
      <c r="C31" s="96">
        <v>2988.26</v>
      </c>
      <c r="D31" s="38">
        <v>18</v>
      </c>
      <c r="E31" s="90" t="s">
        <v>2</v>
      </c>
      <c r="F31" s="84">
        <f t="shared" si="1"/>
        <v>2988.26</v>
      </c>
      <c r="G31" s="87">
        <f t="shared" si="0"/>
        <v>597.65200000000004</v>
      </c>
      <c r="H31" s="86">
        <f t="shared" si="3"/>
        <v>64546.416000000005</v>
      </c>
      <c r="I31" s="116"/>
      <c r="J31" s="116"/>
      <c r="K31" s="116"/>
      <c r="L31" s="118"/>
      <c r="M31" s="118"/>
      <c r="N31" s="118"/>
    </row>
    <row r="32" spans="1:14" x14ac:dyDescent="0.25">
      <c r="A32" s="121" t="s">
        <v>27</v>
      </c>
      <c r="B32" s="122"/>
      <c r="C32" s="123"/>
      <c r="D32" s="124"/>
      <c r="E32" s="124"/>
      <c r="F32" s="123">
        <v>430110</v>
      </c>
      <c r="G32" s="87">
        <f>SUM(G7:G31)</f>
        <v>4855.6387999999997</v>
      </c>
      <c r="H32" s="123">
        <f>SUM(H7:H31)</f>
        <v>516132</v>
      </c>
      <c r="I32" s="116"/>
      <c r="J32" s="116"/>
      <c r="K32" s="116">
        <f>SUM(K7:K31)</f>
        <v>0</v>
      </c>
      <c r="L32" s="118"/>
      <c r="M32" s="118"/>
      <c r="N32" s="118"/>
    </row>
    <row r="33" spans="2:4" ht="45" x14ac:dyDescent="0.25">
      <c r="B33" s="125" t="s">
        <v>986</v>
      </c>
    </row>
    <row r="36" spans="2:4" x14ac:dyDescent="0.25">
      <c r="B36" s="97"/>
      <c r="C36" s="111"/>
      <c r="D36" s="111"/>
    </row>
  </sheetData>
  <mergeCells count="3">
    <mergeCell ref="A32:B32"/>
    <mergeCell ref="C36:D36"/>
    <mergeCell ref="A2:N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I24" sqref="I24"/>
    </sheetView>
  </sheetViews>
  <sheetFormatPr defaultRowHeight="15" x14ac:dyDescent="0.25"/>
  <cols>
    <col min="1" max="2" width="9.140625" customWidth="1"/>
    <col min="6" max="6" width="9.140625" customWidth="1"/>
    <col min="8" max="8" width="9.140625" customWidth="1"/>
  </cols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продукты</vt:lpstr>
      <vt:lpstr>канц.тов.</vt:lpstr>
      <vt:lpstr>кт2</vt:lpstr>
      <vt:lpstr>хоз.тов.</vt:lpstr>
      <vt:lpstr>Лист2</vt:lpstr>
    </vt:vector>
  </TitlesOfParts>
  <Company>Komus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smv44</dc:creator>
  <cp:lastModifiedBy>Проскурина Наталья Сергеевна</cp:lastModifiedBy>
  <dcterms:created xsi:type="dcterms:W3CDTF">2016-01-13T09:05:09Z</dcterms:created>
  <dcterms:modified xsi:type="dcterms:W3CDTF">2019-03-22T12:21:59Z</dcterms:modified>
</cp:coreProperties>
</file>