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Область обмена\Аппарат Управления\Служба ТПиАС\Отдел тарифообразования\Документы отдела\!!!!!2022 (работа)\РАСКРЫТИЕ\Сайт МОЭК\"/>
    </mc:Choice>
  </mc:AlternateContent>
  <bookViews>
    <workbookView xWindow="480" yWindow="30" windowWidth="27795" windowHeight="11565" tabRatio="759" firstSheet="1" activeTab="9"/>
  </bookViews>
  <sheets>
    <sheet name="Титульный" sheetId="1" r:id="rId1"/>
    <sheet name="Территории" sheetId="2" r:id="rId2"/>
    <sheet name="Перечень тарифов" sheetId="3" r:id="rId3"/>
    <sheet name="Форма 1.0.1 | Т-ТН" sheetId="4" r:id="rId4"/>
    <sheet name="Форма 4.2.2 | Т-ТН" sheetId="5" r:id="rId5"/>
    <sheet name="Форма 1.0.1 | Форма 4.7" sheetId="6" r:id="rId6"/>
    <sheet name="Форма 4.7" sheetId="7" r:id="rId7"/>
    <sheet name="Форма 1.0.1. Форма 4.8." sheetId="9" r:id="rId8"/>
    <sheet name="Форма 4.8" sheetId="10" r:id="rId9"/>
    <sheet name="Сведения об изменении" sheetId="8" r:id="rId10"/>
  </sheets>
  <externalReferences>
    <externalReference r:id="rId11"/>
    <externalReference r:id="rId12"/>
    <externalReference r:id="rId13"/>
  </externalReferences>
  <definedNames>
    <definedName name="dateCh">[1]Титульный!$F$15</definedName>
    <definedName name="datePr">[2]Титульный!$F$19</definedName>
    <definedName name="datePr_ch">[2]Титульный!$F$24</definedName>
    <definedName name="DESCRIPTION_TERRITORY">[2]REESTR_DS!$B$2:$B$12</definedName>
    <definedName name="IstPub">[2]Титульный!$F$21</definedName>
    <definedName name="IstPub_ch">[2]Титульный!$F$26</definedName>
    <definedName name="kind_group_rates_load_filter">[2]TEHSHEET!$AQ$2:$AQ$11</definedName>
    <definedName name="kind_of_cons">[2]TEHSHEET!$R$2:$R$6</definedName>
    <definedName name="kind_of_data_type">[1]TEHSHEET!$P$2:$P$3</definedName>
    <definedName name="kind_of_heat_transfer">[2]TEHSHEET!$O$2:$O$12</definedName>
    <definedName name="kind_of_NDS">[1]TEHSHEET!$H$2:$H$4</definedName>
    <definedName name="name_rates_4_filter">[2]TEHSHEET!$AB$2</definedName>
    <definedName name="NameOrPr">[2]Титульный!$F$18</definedName>
    <definedName name="NameOrPr_ch">[2]Титульный!$F$23</definedName>
    <definedName name="numberPr">[2]Титульный!$F$20</definedName>
    <definedName name="numberPr_ch">[2]Титульный!$F$25</definedName>
    <definedName name="region_name">[1]Титульный!$F$7</definedName>
  </definedNames>
  <calcPr calcId="152511"/>
</workbook>
</file>

<file path=xl/calcChain.xml><?xml version="1.0" encoding="utf-8"?>
<calcChain xmlns="http://schemas.openxmlformats.org/spreadsheetml/2006/main">
  <c r="L21" i="5" l="1"/>
  <c r="V21" i="5"/>
  <c r="AF21" i="5"/>
  <c r="AP16" i="5"/>
  <c r="AP21" i="5"/>
  <c r="AF16" i="5"/>
  <c r="V16" i="5"/>
  <c r="L16" i="5"/>
  <c r="A65" i="9"/>
  <c r="A50" i="9"/>
  <c r="A24" i="9"/>
  <c r="A9" i="9"/>
  <c r="A29" i="9"/>
  <c r="A73" i="9"/>
  <c r="A58" i="9"/>
  <c r="A45" i="9"/>
  <c r="A30" i="9"/>
  <c r="A13" i="9"/>
  <c r="A57" i="9"/>
  <c r="A64" i="9"/>
  <c r="A51" i="9"/>
  <c r="A25" i="9"/>
  <c r="A17" i="9"/>
  <c r="A74" i="9"/>
  <c r="A48" i="9"/>
  <c r="A16" i="9"/>
  <c r="A72" i="9"/>
  <c r="A52" i="9"/>
  <c r="A75" i="9"/>
  <c r="A39" i="9"/>
  <c r="A66" i="9"/>
  <c r="A19" i="9"/>
  <c r="A80" i="9"/>
  <c r="A63" i="9"/>
  <c r="A37" i="9"/>
  <c r="A22" i="9"/>
  <c r="A46" i="9"/>
  <c r="A12" i="9"/>
  <c r="A71" i="9"/>
  <c r="A56" i="9"/>
  <c r="A43" i="9"/>
  <c r="A28" i="9"/>
  <c r="A11" i="9"/>
  <c r="A42" i="9"/>
  <c r="A62" i="9"/>
  <c r="A36" i="9"/>
  <c r="A23" i="9"/>
  <c r="A10" i="9"/>
  <c r="A44" i="9"/>
  <c r="A14" i="9"/>
  <c r="A18" i="9"/>
  <c r="A60" i="9"/>
  <c r="A15" i="9"/>
  <c r="A53" i="9"/>
  <c r="A76" i="9"/>
  <c r="A27" i="9"/>
  <c r="A78" i="9"/>
  <c r="A54" i="9"/>
  <c r="A35" i="9"/>
  <c r="A20" i="9"/>
  <c r="A40" i="9"/>
  <c r="A77" i="9"/>
  <c r="A69" i="9"/>
  <c r="A49" i="9"/>
  <c r="A41" i="9"/>
  <c r="A26" i="9"/>
  <c r="A61" i="9"/>
  <c r="A79" i="9"/>
  <c r="A55" i="9"/>
  <c r="A34" i="9"/>
  <c r="A21" i="9"/>
  <c r="A8" i="9"/>
  <c r="A70" i="9"/>
  <c r="A38" i="9"/>
  <c r="A67" i="9"/>
  <c r="A33" i="9"/>
  <c r="A31" i="9"/>
  <c r="A47" i="9"/>
  <c r="A59" i="9"/>
  <c r="A32" i="9"/>
  <c r="A68" i="9"/>
  <c r="AP41" i="5" l="1"/>
  <c r="AF41" i="5"/>
  <c r="V41" i="5"/>
  <c r="L41" i="5"/>
  <c r="AP61" i="5" l="1"/>
  <c r="AF61" i="5"/>
  <c r="V61" i="5"/>
  <c r="L61" i="5"/>
  <c r="AP56" i="5"/>
  <c r="AF56" i="5"/>
  <c r="V56" i="5"/>
  <c r="L56" i="5"/>
  <c r="AP51" i="5"/>
  <c r="AF51" i="5"/>
  <c r="V51" i="5"/>
  <c r="L51" i="5"/>
  <c r="AP46" i="5"/>
  <c r="AF46" i="5"/>
  <c r="V46" i="5"/>
  <c r="L46" i="5"/>
  <c r="AP36" i="5"/>
  <c r="AF36" i="5"/>
  <c r="V36" i="5"/>
  <c r="L36" i="5"/>
  <c r="AP31" i="5"/>
  <c r="AF31" i="5"/>
  <c r="V31" i="5"/>
  <c r="L31" i="5"/>
  <c r="AP26" i="5"/>
  <c r="AF26" i="5"/>
  <c r="V26" i="5"/>
  <c r="L26" i="5"/>
</calcChain>
</file>

<file path=xl/sharedStrings.xml><?xml version="1.0" encoding="utf-8"?>
<sst xmlns="http://schemas.openxmlformats.org/spreadsheetml/2006/main" count="1548" uniqueCount="357">
  <si>
    <t>Перечень муниципальных районов и муниципальных образований (территорий действия тарифа)</t>
  </si>
  <si>
    <t>Территория действия тарифа</t>
  </si>
  <si>
    <t>Муниципальный район</t>
  </si>
  <si>
    <t>Муниципальное образование</t>
  </si>
  <si>
    <t>№ п/п</t>
  </si>
  <si>
    <t>Наименование</t>
  </si>
  <si>
    <t>ОКТМО</t>
  </si>
  <si>
    <t>1</t>
  </si>
  <si>
    <t>2</t>
  </si>
  <si>
    <t>3</t>
  </si>
  <si>
    <t>4</t>
  </si>
  <si>
    <t>5</t>
  </si>
  <si>
    <t>6</t>
  </si>
  <si>
    <t>7</t>
  </si>
  <si>
    <t>город Москва, город Москва (45000000);</t>
  </si>
  <si>
    <t>0</t>
  </si>
  <si>
    <t>город Москва</t>
  </si>
  <si>
    <t>45000000</t>
  </si>
  <si>
    <t>город Москва, поселение Вороновское (45943000);
город Москва, поселение Краснопахорское за исключением поселка подсобного хозяйства Минзаг (45948000);
город Москва, поселение Михайлово-Ярцевское (45951000);
город Москва, поселение Роговское (45956000);</t>
  </si>
  <si>
    <t>поселение Вороновское</t>
  </si>
  <si>
    <t>45943000</t>
  </si>
  <si>
    <t>поселение Краснопахорское</t>
  </si>
  <si>
    <t>45948000</t>
  </si>
  <si>
    <t>поселение Михайлово-Ярцевское</t>
  </si>
  <si>
    <t>45951000</t>
  </si>
  <si>
    <t>поселение Роговское</t>
  </si>
  <si>
    <t>45956000</t>
  </si>
  <si>
    <t>город Москва, поселение Кленовское (45946000);</t>
  </si>
  <si>
    <t>поселение Кленовское</t>
  </si>
  <si>
    <t>45946000</t>
  </si>
  <si>
    <t>город Москва, поселение Щаповское (45961000);</t>
  </si>
  <si>
    <t>поселение Щаповское</t>
  </si>
  <si>
    <t>45961000</t>
  </si>
  <si>
    <t>город Москва, поселение "Мосрентген" (45953000);
город Москва, поселение Внуковское (45941000);
город Москва, поселение Воскресенское (45942000);
город Москва, поселение Десеновское (за исключением котельной "Витермо") (45944000);
город Москва, поселение Московский (45952000);
город Москва, поселение Сосенское (45958000);
город Москва, поселение Филимонковское (45959000);</t>
  </si>
  <si>
    <t>поселение "Мосрентген"</t>
  </si>
  <si>
    <t>45953000</t>
  </si>
  <si>
    <t>поселение Внуковское</t>
  </si>
  <si>
    <t>45941000</t>
  </si>
  <si>
    <t>поселение Воскресенское</t>
  </si>
  <si>
    <t>45942000</t>
  </si>
  <si>
    <t>поселение Десеновское</t>
  </si>
  <si>
    <t>45944000</t>
  </si>
  <si>
    <t>поселение Московский</t>
  </si>
  <si>
    <t>45952000</t>
  </si>
  <si>
    <t>поселение Сосенское</t>
  </si>
  <si>
    <t>45958000</t>
  </si>
  <si>
    <t>поселение Филимонковское</t>
  </si>
  <si>
    <t>45959000</t>
  </si>
  <si>
    <t>город Москва, поселок подсобного хозяйства Минзаг поселения Краснопахорское (45948000);</t>
  </si>
  <si>
    <t>город Москва, поселение Рязановское (45957000);</t>
  </si>
  <si>
    <t>поселение Рязановское</t>
  </si>
  <si>
    <t>45957000</t>
  </si>
  <si>
    <t>город Москва, городской округ Щербинка (45932000);</t>
  </si>
  <si>
    <t>городской округ Щербинка</t>
  </si>
  <si>
    <t>45932000</t>
  </si>
  <si>
    <t>город Москва, поселение Киевский (45945000);
город Москва, поселение Кокошкино (45947000);
город Москва, поселение Марушкинское (45949000);
город Москва, поселение Новофедоровское (45954000);
город Москва, поселение Первомайское (45955000);</t>
  </si>
  <si>
    <t>поселение Киевский</t>
  </si>
  <si>
    <t>45945000</t>
  </si>
  <si>
    <t>поселение Кокошкино</t>
  </si>
  <si>
    <t>45947000</t>
  </si>
  <si>
    <t>поселение Марушкинское</t>
  </si>
  <si>
    <t>45949000</t>
  </si>
  <si>
    <t>поселение Новофедоровское</t>
  </si>
  <si>
    <t>45954000</t>
  </si>
  <si>
    <t>поселение Первомайское</t>
  </si>
  <si>
    <t>45955000</t>
  </si>
  <si>
    <t>город Москва, поселение Десеновское с использованием котельной "Витермо" (45944000);</t>
  </si>
  <si>
    <t>Перечень тарифов и технологически не связанных между собой систем теплоснабжения, в отношении которых предлагаются различные тарифы в сфере теплоснабжения и горячего водоснабжения с использованием открытых систем теплоснабжения (информация раскрывается отдельно по каждой системе теплоснабжения)</t>
  </si>
  <si>
    <t>нет</t>
  </si>
  <si>
    <t>Вид тарифа</t>
  </si>
  <si>
    <t>Вид деятельности</t>
  </si>
  <si>
    <t>Наличие двухставочного тарифа</t>
  </si>
  <si>
    <t>Наименование тарифа</t>
  </si>
  <si>
    <t>Дифференциация по
 МО (территориям)</t>
  </si>
  <si>
    <t>Дифференциация по 
централизованным системам теплоснабжения</t>
  </si>
  <si>
    <t>Дифференциация по источникам тепловой энергии</t>
  </si>
  <si>
    <t>Примечание</t>
  </si>
  <si>
    <t>да/нет</t>
  </si>
  <si>
    <t>Описание</t>
  </si>
  <si>
    <t>8</t>
  </si>
  <si>
    <t>9</t>
  </si>
  <si>
    <t>10</t>
  </si>
  <si>
    <t>11</t>
  </si>
  <si>
    <t>12</t>
  </si>
  <si>
    <t>13</t>
  </si>
  <si>
    <t>14</t>
  </si>
  <si>
    <t>Тарифы на теплоноситель, поставляемый теплоснабжающими организациями потребителям, другим теплоснабжающим организациям</t>
  </si>
  <si>
    <t>Производство. Теплоноситель; Передача. Теплоноситель; Сбыт. Теплоноситель</t>
  </si>
  <si>
    <t>Тариф на теплоноситель, поставляемый потребителям</t>
  </si>
  <si>
    <t>да</t>
  </si>
  <si>
    <t>Информация о регулируемых ценах (тарифах) на товары (услуги) единой теплоснабжающей организации в ценовых зонах теплоснабжения включает сведения:</t>
  </si>
  <si>
    <t>- о предельном уровне цены на тепловую энергию (мощность), поставляемую потребителям, об индикативном предельном уровне цены на тепловую энергию (мощность) и о графике поэтапного равномерного доведения предельного уровня цены на тепловую энергию (мощность) (при наличии), определяемых в соответствии с Правилами определения в ценовых зонах теплоснабжения предельного уровня цены на тепловую энергию (мощность), включая правила индексации предельного уровня цены на тепловую энергию (мощность), утвержденными ПП РФ от 15 декабря 2017 г. № 1562 "Об определении в ценовых зонах теплоснабжения предельного уровня цены на тепловую энергию (мощность), включая индексацию предельного уровня цены на тепловую энергию (мощность), и технико-экономических параметров работы котельных и тепловых сетей, используемых для расчета предельного уровня цены на тепловую энергию (мощность)";</t>
  </si>
  <si>
    <t>- о тарифах на теплоноситель в виде воды, поставляемый единой теплоснабжающей организацией потребителям и теплоснабжающими организациями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23.4 ФЗ "О теплоснабжении";</t>
  </si>
  <si>
    <t>- о тарифах на горячую воду, поставляемую единой теплоснабжающей организацией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t>
  </si>
  <si>
    <t>- о плате за подключение (технологическое присоединение) к системе теплоснабжения, применяемой в случае, установленном частью 9 статьи 23.4 ФЗ "О теплоснабжении".</t>
  </si>
  <si>
    <t>Информация о регулируемых ценах (тарифах) на товары (услуги) теплоснабжающей организации и теплосетевой организации в ценовых зонах теплоснабжения включает сведения:</t>
  </si>
  <si>
    <t>- о тарифах на теплоноситель в виде воды, поставляемый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23.4 ФЗ "О теплоснабжении";</t>
  </si>
  <si>
    <t>- о тарифах на товары (услуги) в сфере теплоснабжения в случаях, указанных в частях 12.1 - 12.4 статьи 10 ФЗ "О теплоснабжении"</t>
  </si>
  <si>
    <t>город Москва, поселение Краснопахорское за исключением поселка подсобного хозяйства Минзаг (45948000);
город Москва, поселение Вороновское (45943000);
город Москва, поселение Роговское (45956000);
город Москва, поселение Михайлово-Ярцевское (45951000);</t>
  </si>
  <si>
    <t>город Москва, поселение Сосенское (45958000);
город Москва, поселение Десеновское (за исключением котельной "Витермо") (45944000);
город Москва, поселение Филимонковское (45959000);
город Москва, поселение Внуковское (45941000);
город Москва, поселение "Мосрентген" (45953000);
город Москва, поселение Московский (45952000);
город Москва, поселение Воскресенское (45942000);</t>
  </si>
  <si>
    <t>город Москва,поселок подсобного хозяйства Минзаг поселения Краснопахорское (45948000);</t>
  </si>
  <si>
    <t>город Москва, поселение Киевский (45945000);
город Москва, поселение Новофедоровское (45954000);
город Москва, поселение Кокошкино (45947000);
город Москва, поселение Первомайское (45955000);
город Москва, поселение Марушкинское (45949000);</t>
  </si>
  <si>
    <r>
      <t>Форма 1.0.1 Основные параметры раскрываемой информации</t>
    </r>
    <r>
      <rPr>
        <vertAlign val="superscript"/>
        <sz val="10"/>
        <rFont val="Tahoma"/>
        <family val="2"/>
        <charset val="204"/>
      </rPr>
      <t xml:space="preserve"> 1</t>
    </r>
  </si>
  <si>
    <t>Параметры формы</t>
  </si>
  <si>
    <t>Наименование параметра</t>
  </si>
  <si>
    <t>Информация</t>
  </si>
  <si>
    <t>Дата заполнения/внесения изменений</t>
  </si>
  <si>
    <t>2.1</t>
  </si>
  <si>
    <t>Наименование централизованной системы коммунальной инфраструктуры</t>
  </si>
  <si>
    <t>наименование отсутствует</t>
  </si>
  <si>
    <t>3.1</t>
  </si>
  <si>
    <t>Наименование регулируемого вида деятельности</t>
  </si>
  <si>
    <t>4.1</t>
  </si>
  <si>
    <t>Территория оказания услуги по регулируемому виду деятельности</t>
  </si>
  <si>
    <t>x</t>
  </si>
  <si>
    <t>4.1.1</t>
  </si>
  <si>
    <t>Субъект Российской Федерации</t>
  </si>
  <si>
    <t>г. Москва</t>
  </si>
  <si>
    <t>4.1.1.1</t>
  </si>
  <si>
    <t>муниципальный район</t>
  </si>
  <si>
    <t>4.1.1.1.1</t>
  </si>
  <si>
    <t>муниципальное образование</t>
  </si>
  <si>
    <t>город Москва (45000000)</t>
  </si>
  <si>
    <t>2.2</t>
  </si>
  <si>
    <t>3.2</t>
  </si>
  <si>
    <t>4.2</t>
  </si>
  <si>
    <t>4.2.1</t>
  </si>
  <si>
    <t>4.2.1.1</t>
  </si>
  <si>
    <t>4.2.1.1.1</t>
  </si>
  <si>
    <t>2.3</t>
  </si>
  <si>
    <t>3.3</t>
  </si>
  <si>
    <t>4.3</t>
  </si>
  <si>
    <t>4.3.1</t>
  </si>
  <si>
    <t>4.3.1.1</t>
  </si>
  <si>
    <t>4.3.1.1.1</t>
  </si>
  <si>
    <t>поселение Вороновское (45943000)</t>
  </si>
  <si>
    <t>4.3.1.1.2</t>
  </si>
  <si>
    <t>поселение Краснопахорское за исключением поселка подсобного хозяйства Минзаг (45948000)</t>
  </si>
  <si>
    <t>4.3.1.1.3</t>
  </si>
  <si>
    <t>поселение Михайлово-Ярцевское (45951000)</t>
  </si>
  <si>
    <t>4.3.1.1.4</t>
  </si>
  <si>
    <t>поселение Роговское (45956000)</t>
  </si>
  <si>
    <t>2.4</t>
  </si>
  <si>
    <t>3.4</t>
  </si>
  <si>
    <t>4.4</t>
  </si>
  <si>
    <t>4.4.1</t>
  </si>
  <si>
    <t>4.4.1.1</t>
  </si>
  <si>
    <t>4.4.1.1.1</t>
  </si>
  <si>
    <t>поселение Кленовское (45946000)</t>
  </si>
  <si>
    <t>2.5</t>
  </si>
  <si>
    <t>3.5</t>
  </si>
  <si>
    <t>4.5</t>
  </si>
  <si>
    <t>4.5.1</t>
  </si>
  <si>
    <t>4.5.1.1</t>
  </si>
  <si>
    <t>4.5.1.1.1</t>
  </si>
  <si>
    <t>поселение Щаповское (45961000)</t>
  </si>
  <si>
    <t>2.6</t>
  </si>
  <si>
    <t>3.6</t>
  </si>
  <si>
    <t>4.6</t>
  </si>
  <si>
    <t>4.6.1</t>
  </si>
  <si>
    <t>4.6.1.1</t>
  </si>
  <si>
    <t>4.6.1.1.1</t>
  </si>
  <si>
    <t>поселение "Мосрентген" (45953000)</t>
  </si>
  <si>
    <t>4.6.1.1.2</t>
  </si>
  <si>
    <t>поселение Внуковское (45941000)</t>
  </si>
  <si>
    <t>4.6.1.1.3</t>
  </si>
  <si>
    <t>поселение Воскресенское (45942000)</t>
  </si>
  <si>
    <t>4.6.1.1.4</t>
  </si>
  <si>
    <t>поселение Десеновское (за исключением котельной "Витермо") (45944000)</t>
  </si>
  <si>
    <t>4.6.1.1.5</t>
  </si>
  <si>
    <t>поселение Московский (45952000)</t>
  </si>
  <si>
    <t>4.6.1.1.6</t>
  </si>
  <si>
    <t>поселение Сосенское (45958000)</t>
  </si>
  <si>
    <t>4.6.1.1.7</t>
  </si>
  <si>
    <t>поселение Филимонковское (45959000)</t>
  </si>
  <si>
    <t>2.7</t>
  </si>
  <si>
    <t>3.7</t>
  </si>
  <si>
    <t>4.7</t>
  </si>
  <si>
    <t>4.7.1</t>
  </si>
  <si>
    <t>4.7.1.1</t>
  </si>
  <si>
    <t>4.7.1.1.1</t>
  </si>
  <si>
    <t>поселок подсобного хозяйства Минзаг поселения Краснопахорское (45948000)</t>
  </si>
  <si>
    <t>2.8</t>
  </si>
  <si>
    <t>3.8</t>
  </si>
  <si>
    <t>4.8</t>
  </si>
  <si>
    <t>4.8.1</t>
  </si>
  <si>
    <t>4.8.1.1</t>
  </si>
  <si>
    <t>4.8.1.1.1</t>
  </si>
  <si>
    <t>поселение Рязановское (45957000)</t>
  </si>
  <si>
    <t>2.9</t>
  </si>
  <si>
    <t>3.9</t>
  </si>
  <si>
    <t>4.9</t>
  </si>
  <si>
    <t>4.9.1</t>
  </si>
  <si>
    <t>4.9.1.1</t>
  </si>
  <si>
    <t>4.9.1.1.1</t>
  </si>
  <si>
    <t>городской округ Щербинка (45932000)</t>
  </si>
  <si>
    <t>2.10</t>
  </si>
  <si>
    <t>3.10</t>
  </si>
  <si>
    <t>4.10</t>
  </si>
  <si>
    <t>4.10.1</t>
  </si>
  <si>
    <t>4.10.1.1</t>
  </si>
  <si>
    <t>4.10.1.1.1</t>
  </si>
  <si>
    <t>поселение Киевский (45945000)</t>
  </si>
  <si>
    <t>4.10.1.1.2</t>
  </si>
  <si>
    <t>поселение Кокошкино (45947000)</t>
  </si>
  <si>
    <t>4.10.1.1.3</t>
  </si>
  <si>
    <t>поселение Марушкинское (45949000)</t>
  </si>
  <si>
    <t>4.10.1.1.4</t>
  </si>
  <si>
    <t>поселение Новофедоровское (45954000)</t>
  </si>
  <si>
    <t>4.10.1.1.5</t>
  </si>
  <si>
    <t>поселение Первомайское (45955000)</t>
  </si>
  <si>
    <t>2.11</t>
  </si>
  <si>
    <t>3.11</t>
  </si>
  <si>
    <t>4.11</t>
  </si>
  <si>
    <t>4.11.1</t>
  </si>
  <si>
    <t>4.11.1.1</t>
  </si>
  <si>
    <t>4.11.1.1.1</t>
  </si>
  <si>
    <t>поселение Десеновское с использованием котельной "Витермо" (45944000)</t>
  </si>
  <si>
    <r>
      <t xml:space="preserve">  </t>
    </r>
    <r>
      <rPr>
        <vertAlign val="superscript"/>
        <sz val="9"/>
        <rFont val="Tahoma"/>
        <family val="2"/>
        <charset val="204"/>
      </rPr>
      <t>1</t>
    </r>
    <r>
      <rPr>
        <sz val="9"/>
        <rFont val="Tahoma"/>
        <family val="2"/>
        <charset val="204"/>
      </rPr>
      <t xml:space="preserve"> Информация размещается при раскрытии информации по каждой из форм.</t>
    </r>
  </si>
  <si>
    <r>
      <t>Форма 4.2.2 Информация о величинах тарифов на теплоноситель, передачу тепловой энергии, теплоносителя</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</si>
  <si>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</si>
  <si>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</si>
  <si>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</si>
  <si>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</si>
  <si>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dp</t>
  </si>
  <si>
    <t>О</t>
  </si>
  <si>
    <t>Параметр дифференциации тарифа</t>
  </si>
  <si>
    <t>Период действия тарифа</t>
  </si>
  <si>
    <t>Наличие других периодов действия тарифа</t>
  </si>
  <si>
    <t>Одноставочный тариф, руб./куб.м</t>
  </si>
  <si>
    <t>Период действия</t>
  </si>
  <si>
    <t>дата начала</t>
  </si>
  <si>
    <t>дата окончания</t>
  </si>
  <si>
    <t>Группа потребителей</t>
  </si>
  <si>
    <t>прочие</t>
  </si>
  <si>
    <t>вода</t>
  </si>
  <si>
    <t>01.01.2019</t>
  </si>
  <si>
    <t>30.06.2019</t>
  </si>
  <si>
    <t>01.07.2019</t>
  </si>
  <si>
    <t>31.12.2019</t>
  </si>
  <si>
    <t>01.01.2020</t>
  </si>
  <si>
    <t>30.06.2020</t>
  </si>
  <si>
    <t>01.07.2020</t>
  </si>
  <si>
    <t>31.12.2020</t>
  </si>
  <si>
    <t>01.01.2021</t>
  </si>
  <si>
    <t>30.06.2021</t>
  </si>
  <si>
    <t>01.07.2021</t>
  </si>
  <si>
    <t>31.12.2021</t>
  </si>
  <si>
    <t>01.01.2022</t>
  </si>
  <si>
    <t>30.06.2022</t>
  </si>
  <si>
    <t>01.07.2022</t>
  </si>
  <si>
    <t>31.12.2022</t>
  </si>
  <si>
    <t>01.01.2023</t>
  </si>
  <si>
    <t>30.06.2023</t>
  </si>
  <si>
    <t>01.07.2023</t>
  </si>
  <si>
    <t>31.12.2023</t>
  </si>
  <si>
    <t>население и приравненные категории</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</si>
  <si>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При размещении информации по данной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официального опубликования решения.
По данной форме раскрывается в том числе информация о тарифах на теплоноситель в виде воды, поставляемый единой теплоснабжающей организацией потребителям и теплоснабжающими организациями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23.4 Федерального закона № 190-ФЗ.
По данной форме раскрывается в том числе информация о тарифах на теплоноситель в виде воды, поставляемый теплоснабжающей организаций, теплосетевой организацией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23.4 Федерального закона № 190-ФЗ.</t>
  </si>
  <si>
    <t>1.1</t>
  </si>
  <si>
    <t>1.1.1.1.1</t>
  </si>
  <si>
    <t>1.1.1.1.1.1</t>
  </si>
  <si>
    <t>1.1.1.1.2</t>
  </si>
  <si>
    <t>1.1.1.1.2.1</t>
  </si>
  <si>
    <t>1.2</t>
  </si>
  <si>
    <t>1.2.1.1.1</t>
  </si>
  <si>
    <t>1.2.1.1.1.1</t>
  </si>
  <si>
    <t>1.2.1.1.2</t>
  </si>
  <si>
    <t>1.2.1.1.2.1</t>
  </si>
  <si>
    <t>1.3</t>
  </si>
  <si>
    <t>1.3.1.1.1</t>
  </si>
  <si>
    <t>1.3.1.1.1.1</t>
  </si>
  <si>
    <t>1.3.1.1.2</t>
  </si>
  <si>
    <t>1.3.1.1.2.1</t>
  </si>
  <si>
    <t>1.4</t>
  </si>
  <si>
    <t>1.4.1.1.1</t>
  </si>
  <si>
    <t>1.4.1.1.1.1</t>
  </si>
  <si>
    <t>1.4.1.1.2</t>
  </si>
  <si>
    <t>1.4.1.1.2.1</t>
  </si>
  <si>
    <t>1.5</t>
  </si>
  <si>
    <t>1.5.1.1.1</t>
  </si>
  <si>
    <t>1.5.1.1.1.1</t>
  </si>
  <si>
    <t>1.5.1.1.2</t>
  </si>
  <si>
    <t>1.5.1.1.2.1</t>
  </si>
  <si>
    <t>1.6</t>
  </si>
  <si>
    <t>1.6.1.1.1</t>
  </si>
  <si>
    <t>1.6.1.1.1.1</t>
  </si>
  <si>
    <t>1.6.1.1.2</t>
  </si>
  <si>
    <t>1.6.1.1.2.1</t>
  </si>
  <si>
    <t>1.7</t>
  </si>
  <si>
    <t>1.7.1.1.1</t>
  </si>
  <si>
    <t>1.7.1.1.1.1</t>
  </si>
  <si>
    <t>1.7.1.1.2</t>
  </si>
  <si>
    <t>1.7.1.1.2.1</t>
  </si>
  <si>
    <t>1.8</t>
  </si>
  <si>
    <t>1.8.1.1.1</t>
  </si>
  <si>
    <t>1.8.1.1.1.1</t>
  </si>
  <si>
    <t>1.8.1.1.2</t>
  </si>
  <si>
    <t>1.8.1.1.2.1</t>
  </si>
  <si>
    <t>1.9</t>
  </si>
  <si>
    <t>1.9.1.1.1</t>
  </si>
  <si>
    <t>1.9.1.1.1.1</t>
  </si>
  <si>
    <t>1.9.1.1.2</t>
  </si>
  <si>
    <t>1.9.1.1.2.1</t>
  </si>
  <si>
    <t>1.10</t>
  </si>
  <si>
    <t>1.10.1.1.1</t>
  </si>
  <si>
    <t>1.10.1.1.1.1</t>
  </si>
  <si>
    <t>1.10.1.1.2</t>
  </si>
  <si>
    <t>1.10.1.1.2.1</t>
  </si>
  <si>
    <t>Информация, подлежащая раскрытию организациями сферы теплоснабжения (цены и тарифы)</t>
  </si>
  <si>
    <t>Субъект РФ</t>
  </si>
  <si>
    <t>Отсутствует Интернет в границах территории МО, где организация осуществляет регулируемые виды деятельности</t>
  </si>
  <si>
    <t>Начало периода регулирования</t>
  </si>
  <si>
    <t>Окончание периода регулирования</t>
  </si>
  <si>
    <t>Тип отчета</t>
  </si>
  <si>
    <t>изменения в раскрытой ранее информации</t>
  </si>
  <si>
    <t>Дата внесения изменений в информацию, подлежащую раскрытию</t>
  </si>
  <si>
    <t>15.12.2021</t>
  </si>
  <si>
    <t>Дата периода регулирования, с которой вводятся изменения в тарифы</t>
  </si>
  <si>
    <t>Первичное установление тарифов</t>
  </si>
  <si>
    <t>Департамент экономической политики и развития города Москвы</t>
  </si>
  <si>
    <t>03.12.2018</t>
  </si>
  <si>
    <t>234-ТР</t>
  </si>
  <si>
    <t>https://www.mos.ru/depr/documents/normativno-pravovye-akty-departamenta/</t>
  </si>
  <si>
    <t>Изменение тарифов</t>
  </si>
  <si>
    <t>Наименование органа регулирования, принявшего решение об изменении тарифов</t>
  </si>
  <si>
    <t>Дата принятия решения об изменении тарифов</t>
  </si>
  <si>
    <t>Номер принятия решения об изменении тарифов</t>
  </si>
  <si>
    <t>314-ТР</t>
  </si>
  <si>
    <t>Является ли данное юридическое лицо подразделением (филиалом) другой организации</t>
  </si>
  <si>
    <t>Наименование организации</t>
  </si>
  <si>
    <t>ПАО "МОЭК"</t>
  </si>
  <si>
    <t>Наименование филиала</t>
  </si>
  <si>
    <t>ИНН</t>
  </si>
  <si>
    <t>7720518494</t>
  </si>
  <si>
    <t>КПП</t>
  </si>
  <si>
    <t>997650001</t>
  </si>
  <si>
    <t>Тип теплоснабжающей организации</t>
  </si>
  <si>
    <t>Единая теплоснабжающая организация</t>
  </si>
  <si>
    <t>Режим налогообложения</t>
  </si>
  <si>
    <t>общий</t>
  </si>
  <si>
    <t>Организация осуществляет подключение (технологическое присоединение) к системе теплоснабжения</t>
  </si>
  <si>
    <t>Почтовый адрес регулируемой организации</t>
  </si>
  <si>
    <t>119526, г. Москва, проспект Вернадского, д. 101, корп. 3, этаж 20, каб. 2017</t>
  </si>
  <si>
    <t>Фамилия, имя, отчество руководителя</t>
  </si>
  <si>
    <t>Башук Денис Николаевич</t>
  </si>
  <si>
    <t>Ответственный за заполнение формы</t>
  </si>
  <si>
    <t>Фамилия, имя, отчество</t>
  </si>
  <si>
    <t>Картавенко Нина Александровна</t>
  </si>
  <si>
    <t>Должность</t>
  </si>
  <si>
    <t>начальник Управления тарифообразования</t>
  </si>
  <si>
    <t>Контактный телефон</t>
  </si>
  <si>
    <t>8 (495) 587-77-88</t>
  </si>
  <si>
    <t>E-mail</t>
  </si>
  <si>
    <t>Kartavenko_N_A@moek.ru</t>
  </si>
  <si>
    <t>Код шаблона: FAS.JKH.OPEN.INFO.PRICE.WARM</t>
  </si>
  <si>
    <t>Версия 1.0.2</t>
  </si>
  <si>
    <t>поселение Десеновское (45944000)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</si>
</sst>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40" x14ac:knownFonts="1">
    <font>
      <sz val="11"/>
      <color theme="1"/>
      <name val="Calibri"/>
      <family val="2"/>
      <charset val="204"/>
      <scheme val="minor"/>
    </font>
    <font>
      <b/>
      <sz val="14"/>
      <name val="Franklin Gothic Medium"/>
      <family val="2"/>
      <charset val="204"/>
    </font>
    <font>
      <sz val="10"/>
      <name val="Tahoma"/>
      <family val="2"/>
      <charset val="204"/>
    </font>
    <font>
      <sz val="10"/>
      <name val="Arial Cyr"/>
      <charset val="204"/>
    </font>
    <font>
      <sz val="18"/>
      <name val="Tahoma"/>
      <family val="2"/>
      <charset val="204"/>
    </font>
    <font>
      <sz val="11"/>
      <name val="Wingdings 2"/>
      <family val="1"/>
      <charset val="2"/>
    </font>
    <font>
      <sz val="9"/>
      <name val="Tahoma"/>
      <family val="2"/>
      <charset val="204"/>
    </font>
    <font>
      <b/>
      <sz val="9"/>
      <name val="Tahoma"/>
      <family val="2"/>
      <charset val="204"/>
    </font>
    <font>
      <sz val="9"/>
      <color indexed="55"/>
      <name val="Tahoma"/>
      <family val="2"/>
      <charset val="204"/>
    </font>
    <font>
      <sz val="12"/>
      <name val="Marlett"/>
      <charset val="2"/>
    </font>
    <font>
      <b/>
      <sz val="9"/>
      <color theme="0"/>
      <name val="Tahoma"/>
      <family val="2"/>
      <charset val="204"/>
    </font>
    <font>
      <sz val="9"/>
      <color indexed="62"/>
      <name val="Tahoma"/>
      <family val="2"/>
      <charset val="204"/>
    </font>
    <font>
      <sz val="11"/>
      <color indexed="55"/>
      <name val="Wingdings 2"/>
      <family val="1"/>
      <charset val="2"/>
    </font>
    <font>
      <sz val="11"/>
      <color theme="1"/>
      <name val="Calibri"/>
      <family val="2"/>
      <scheme val="minor"/>
    </font>
    <font>
      <sz val="8"/>
      <color theme="1"/>
      <name val="Tahoma"/>
      <family val="2"/>
      <charset val="204"/>
    </font>
    <font>
      <sz val="8"/>
      <name val="Tahoma"/>
      <family val="2"/>
      <charset val="204"/>
    </font>
    <font>
      <sz val="11"/>
      <color indexed="8"/>
      <name val="Calibri"/>
      <family val="2"/>
      <charset val="204"/>
    </font>
    <font>
      <vertAlign val="superscript"/>
      <sz val="10"/>
      <name val="Tahoma"/>
      <family val="2"/>
      <charset val="204"/>
    </font>
    <font>
      <sz val="9"/>
      <color rgb="FFBCBCBC"/>
      <name val="Tahoma"/>
      <family val="2"/>
      <charset val="204"/>
    </font>
    <font>
      <vertAlign val="superscript"/>
      <sz val="9"/>
      <name val="Tahoma"/>
      <family val="2"/>
      <charset val="204"/>
    </font>
    <font>
      <sz val="11"/>
      <color theme="1"/>
      <name val="Calibri"/>
      <family val="2"/>
      <charset val="204"/>
    </font>
    <font>
      <sz val="9"/>
      <color rgb="FF000000"/>
      <name val="Tahoma"/>
      <family val="2"/>
      <charset val="204"/>
    </font>
    <font>
      <sz val="1"/>
      <color rgb="FFFFFFFF"/>
      <name val="Tahoma"/>
      <family val="2"/>
      <charset val="204"/>
    </font>
    <font>
      <sz val="9"/>
      <color rgb="FFBCBCBC"/>
      <name val="Wingdings 2"/>
      <family val="1"/>
      <charset val="2"/>
    </font>
    <font>
      <sz val="11"/>
      <color rgb="FF000000"/>
      <name val="Calibri"/>
      <family val="2"/>
      <charset val="204"/>
      <scheme val="minor"/>
    </font>
    <font>
      <u/>
      <sz val="9"/>
      <color rgb="FF333399"/>
      <name val="Tahoma"/>
      <family val="2"/>
      <charset val="204"/>
    </font>
    <font>
      <sz val="10"/>
      <color theme="1"/>
      <name val="Tahoma"/>
      <family val="2"/>
      <charset val="204"/>
    </font>
    <font>
      <sz val="10"/>
      <color indexed="11"/>
      <name val="Tahoma"/>
      <family val="2"/>
      <charset val="204"/>
    </font>
    <font>
      <sz val="10"/>
      <color indexed="55"/>
      <name val="Tahoma"/>
      <family val="2"/>
      <charset val="204"/>
    </font>
    <font>
      <sz val="10"/>
      <color indexed="62"/>
      <name val="Tahoma"/>
      <family val="2"/>
      <charset val="204"/>
    </font>
    <font>
      <sz val="3"/>
      <name val="Tahoma"/>
      <family val="2"/>
      <charset val="204"/>
    </font>
    <font>
      <b/>
      <sz val="18"/>
      <name val="Tahoma"/>
      <family val="2"/>
      <charset val="204"/>
    </font>
    <font>
      <b/>
      <sz val="3"/>
      <name val="Tahoma"/>
      <family val="2"/>
      <charset val="204"/>
    </font>
    <font>
      <b/>
      <sz val="22"/>
      <name val="Tahoma"/>
      <family val="2"/>
      <charset val="204"/>
    </font>
    <font>
      <sz val="22"/>
      <name val="Tahoma"/>
      <family val="2"/>
      <charset val="204"/>
    </font>
    <font>
      <sz val="11"/>
      <color rgb="FF000000"/>
      <name val="Tahoma"/>
      <family val="2"/>
      <charset val="204"/>
    </font>
    <font>
      <sz val="3"/>
      <color rgb="FFFFFFFF"/>
      <name val="Tahoma"/>
      <family val="2"/>
      <charset val="204"/>
    </font>
    <font>
      <sz val="9"/>
      <color rgb="FFFFFFFF"/>
      <name val="Tahoma"/>
      <family val="2"/>
      <charset val="204"/>
    </font>
    <font>
      <sz val="3"/>
      <color rgb="FF993300"/>
      <name val="Tahoma"/>
      <family val="2"/>
      <charset val="204"/>
    </font>
    <font>
      <sz val="3"/>
      <color rgb="FF000000"/>
      <name val="Tahoma"/>
      <family val="2"/>
      <charset val="204"/>
    </font>
  </fonts>
  <fills count="14">
    <fill>
      <patternFill patternType="none"/>
    </fill>
    <fill>
      <patternFill patternType="gray125"/>
    </fill>
    <fill>
      <patternFill patternType="solid">
        <fgColor indexed="43"/>
        <bgColor indexed="64"/>
      </patternFill>
    </fill>
    <fill>
      <patternFill patternType="lightDown">
        <fgColor indexed="22"/>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rgb="FFD7EAD3"/>
        <bgColor rgb="FF000000"/>
      </patternFill>
    </fill>
    <fill>
      <patternFill patternType="solid">
        <fgColor rgb="FFE3FAFD"/>
        <bgColor rgb="FF000000"/>
      </patternFill>
    </fill>
    <fill>
      <patternFill patternType="solid">
        <fgColor rgb="FFB7E4FF"/>
        <bgColor rgb="FF000000"/>
      </patternFill>
    </fill>
    <fill>
      <patternFill patternType="solid">
        <fgColor rgb="FFD9EBD5"/>
        <bgColor rgb="FF000000"/>
      </patternFill>
    </fill>
    <fill>
      <patternFill patternType="solid">
        <fgColor rgb="FFD9EBD5"/>
        <bgColor indexed="64"/>
      </patternFill>
    </fill>
    <fill>
      <patternFill patternType="lightDown">
        <fgColor indexed="22"/>
        <bgColor rgb="FFD9EBD5"/>
      </patternFill>
    </fill>
    <fill>
      <patternFill patternType="solid">
        <fgColor indexed="42"/>
        <bgColor indexed="64"/>
      </patternFill>
    </fill>
  </fills>
  <borders count="30">
    <border>
      <left/>
      <right/>
      <top/>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top style="thin">
        <color rgb="FFD3DBDB"/>
      </top>
      <bottom/>
      <diagonal/>
    </border>
    <border>
      <left/>
      <right style="thin">
        <color indexed="22"/>
      </right>
      <top/>
      <bottom/>
      <diagonal/>
    </border>
    <border>
      <left style="thin">
        <color indexed="22"/>
      </left>
      <right style="thin">
        <color indexed="22"/>
      </right>
      <top/>
      <bottom/>
      <diagonal/>
    </border>
    <border>
      <left style="thin">
        <color indexed="22"/>
      </left>
      <right/>
      <top/>
      <bottom/>
      <diagonal/>
    </border>
    <border>
      <left/>
      <right/>
      <top style="thin">
        <color indexed="22"/>
      </top>
      <bottom style="thin">
        <color indexed="22"/>
      </bottom>
      <diagonal/>
    </border>
    <border>
      <left style="thin">
        <color indexed="22"/>
      </left>
      <right style="thin">
        <color indexed="22"/>
      </right>
      <top/>
      <bottom style="thin">
        <color indexed="22"/>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diagonal/>
    </border>
    <border>
      <left/>
      <right/>
      <top style="thin">
        <color rgb="FFC0C0C0"/>
      </top>
      <bottom style="thin">
        <color rgb="FFC0C0C0"/>
      </bottom>
      <diagonal/>
    </border>
    <border>
      <left/>
      <right/>
      <top/>
      <bottom style="thin">
        <color rgb="FFC0C0C0"/>
      </bottom>
      <diagonal/>
    </border>
    <border>
      <left style="thin">
        <color rgb="FFC0C0C0"/>
      </left>
      <right style="thin">
        <color rgb="FFC0C0C0"/>
      </right>
      <top/>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5">
    <xf numFmtId="0" fontId="0" fillId="0" borderId="0"/>
    <xf numFmtId="0" fontId="1" fillId="0" borderId="0" applyBorder="0">
      <alignment horizontal="center" vertical="center" wrapText="1"/>
    </xf>
    <xf numFmtId="0" fontId="3" fillId="0" borderId="0"/>
    <xf numFmtId="4" fontId="6" fillId="2" borderId="7" applyBorder="0">
      <alignment horizontal="right"/>
    </xf>
    <xf numFmtId="0" fontId="7" fillId="0" borderId="8" applyBorder="0">
      <alignment horizontal="center" vertical="center" wrapText="1"/>
    </xf>
    <xf numFmtId="0" fontId="3" fillId="0" borderId="0"/>
    <xf numFmtId="49" fontId="6" fillId="0" borderId="0" applyBorder="0">
      <alignment vertical="top"/>
    </xf>
    <xf numFmtId="0" fontId="13" fillId="0" borderId="0"/>
    <xf numFmtId="0" fontId="16" fillId="0" borderId="0"/>
    <xf numFmtId="0" fontId="16" fillId="0" borderId="0"/>
    <xf numFmtId="0" fontId="6" fillId="0" borderId="0">
      <alignment horizontal="left" vertical="center"/>
    </xf>
    <xf numFmtId="0" fontId="24" fillId="0" borderId="0"/>
    <xf numFmtId="0" fontId="3" fillId="0" borderId="0"/>
    <xf numFmtId="0" fontId="25" fillId="0" borderId="0" applyNumberFormat="0" applyFill="0" applyBorder="0" applyAlignment="0" applyProtection="0">
      <alignment vertical="top"/>
      <protection locked="0"/>
    </xf>
    <xf numFmtId="49" fontId="6" fillId="0" borderId="0" applyBorder="0">
      <alignment vertical="top"/>
    </xf>
  </cellStyleXfs>
  <cellXfs count="240">
    <xf numFmtId="0" fontId="0" fillId="0" borderId="0" xfId="0"/>
    <xf numFmtId="0" fontId="4" fillId="0" borderId="0" xfId="2" applyFont="1" applyFill="1" applyAlignment="1" applyProtection="1">
      <alignment vertical="center" wrapText="1"/>
    </xf>
    <xf numFmtId="0" fontId="5" fillId="0" borderId="0" xfId="2" applyFont="1" applyFill="1" applyAlignment="1" applyProtection="1">
      <alignment vertical="center" wrapText="1"/>
    </xf>
    <xf numFmtId="0" fontId="2" fillId="0" borderId="4" xfId="1" applyFont="1" applyFill="1" applyBorder="1" applyAlignment="1" applyProtection="1">
      <alignment horizontal="left" vertical="center" wrapText="1" indent="1"/>
    </xf>
    <xf numFmtId="0" fontId="2" fillId="0" borderId="5" xfId="1" applyFont="1" applyFill="1" applyBorder="1" applyAlignment="1" applyProtection="1">
      <alignment horizontal="left" vertical="center" wrapText="1" indent="1"/>
    </xf>
    <xf numFmtId="0" fontId="2" fillId="0" borderId="6" xfId="1" applyFont="1" applyFill="1" applyBorder="1" applyAlignment="1" applyProtection="1">
      <alignment horizontal="left" vertical="center" wrapText="1" indent="1"/>
    </xf>
    <xf numFmtId="164" fontId="6" fillId="0" borderId="7" xfId="2" applyNumberFormat="1" applyFont="1" applyFill="1" applyBorder="1" applyAlignment="1" applyProtection="1">
      <alignment horizontal="center" vertical="center" wrapText="1"/>
    </xf>
    <xf numFmtId="164" fontId="6" fillId="0" borderId="7" xfId="4" applyNumberFormat="1" applyFont="1" applyFill="1" applyBorder="1" applyAlignment="1" applyProtection="1">
      <alignment horizontal="center" vertical="center" wrapText="1"/>
    </xf>
    <xf numFmtId="49" fontId="8" fillId="0" borderId="7" xfId="4" applyNumberFormat="1" applyFont="1" applyFill="1" applyBorder="1" applyAlignment="1" applyProtection="1">
      <alignment horizontal="center" vertical="center" wrapText="1"/>
    </xf>
    <xf numFmtId="14" fontId="9" fillId="0" borderId="7" xfId="5" applyNumberFormat="1" applyFont="1" applyFill="1" applyBorder="1" applyAlignment="1" applyProtection="1">
      <alignment horizontal="center" vertical="center" wrapText="1"/>
    </xf>
    <xf numFmtId="0" fontId="6" fillId="0" borderId="7" xfId="2" applyFont="1" applyFill="1" applyBorder="1" applyAlignment="1" applyProtection="1">
      <alignment horizontal="center" vertical="center" wrapText="1"/>
    </xf>
    <xf numFmtId="14" fontId="6" fillId="0" borderId="7" xfId="5" applyNumberFormat="1" applyFont="1" applyFill="1" applyBorder="1" applyAlignment="1" applyProtection="1">
      <alignment horizontal="left" vertical="center" wrapText="1" indent="1"/>
    </xf>
    <xf numFmtId="49" fontId="7" fillId="3" borderId="7" xfId="6" applyFont="1" applyFill="1" applyBorder="1" applyAlignment="1" applyProtection="1">
      <alignment horizontal="right" vertical="center" wrapText="1"/>
    </xf>
    <xf numFmtId="49" fontId="10" fillId="3" borderId="7" xfId="6" applyFont="1" applyFill="1" applyBorder="1" applyAlignment="1" applyProtection="1">
      <alignment horizontal="center" vertical="center" wrapText="1"/>
    </xf>
    <xf numFmtId="0" fontId="11" fillId="3" borderId="7" xfId="0" applyFont="1" applyFill="1" applyBorder="1" applyAlignment="1" applyProtection="1">
      <alignment horizontal="left" vertical="center" indent="1"/>
    </xf>
    <xf numFmtId="0" fontId="0" fillId="3" borderId="7" xfId="0" applyFont="1" applyFill="1" applyBorder="1" applyAlignment="1" applyProtection="1">
      <alignment horizontal="right" vertical="center" wrapText="1"/>
    </xf>
    <xf numFmtId="49" fontId="12" fillId="0" borderId="7" xfId="4" applyNumberFormat="1" applyFont="1" applyFill="1" applyBorder="1" applyAlignment="1" applyProtection="1">
      <alignment horizontal="center" vertical="center" wrapText="1"/>
    </xf>
    <xf numFmtId="49" fontId="7" fillId="3" borderId="9" xfId="6" applyFont="1" applyFill="1" applyBorder="1" applyAlignment="1" applyProtection="1">
      <alignment horizontal="right" vertical="center" wrapText="1"/>
    </xf>
    <xf numFmtId="49" fontId="11" fillId="3" borderId="10" xfId="6" applyFont="1" applyFill="1" applyBorder="1" applyAlignment="1" applyProtection="1">
      <alignment horizontal="left" vertical="center" indent="1"/>
    </xf>
    <xf numFmtId="49" fontId="6" fillId="3" borderId="10" xfId="6" applyFont="1" applyFill="1" applyBorder="1" applyAlignment="1" applyProtection="1">
      <alignment horizontal="right" vertical="center" wrapText="1"/>
    </xf>
    <xf numFmtId="49" fontId="6" fillId="3" borderId="11" xfId="6" applyFont="1" applyFill="1" applyBorder="1" applyAlignment="1" applyProtection="1">
      <alignment horizontal="right" vertical="center" wrapText="1"/>
    </xf>
    <xf numFmtId="0" fontId="6" fillId="0" borderId="12" xfId="2" applyFont="1" applyFill="1" applyBorder="1" applyAlignment="1" applyProtection="1">
      <alignment vertical="center" wrapText="1"/>
    </xf>
    <xf numFmtId="0" fontId="6" fillId="0" borderId="0" xfId="2" applyFont="1" applyFill="1" applyAlignment="1" applyProtection="1">
      <alignment vertical="center" wrapText="1"/>
    </xf>
    <xf numFmtId="0" fontId="14" fillId="0" borderId="0" xfId="7" applyFont="1" applyFill="1" applyProtection="1"/>
    <xf numFmtId="0" fontId="15" fillId="0" borderId="0" xfId="2" applyFont="1" applyFill="1" applyAlignment="1" applyProtection="1">
      <alignment vertical="center" wrapText="1"/>
    </xf>
    <xf numFmtId="0" fontId="2" fillId="0" borderId="0" xfId="1" applyFont="1" applyFill="1" applyBorder="1" applyAlignment="1" applyProtection="1">
      <alignment vertical="center" wrapText="1"/>
    </xf>
    <xf numFmtId="0" fontId="6" fillId="0" borderId="0" xfId="8" applyFont="1" applyFill="1" applyBorder="1" applyAlignment="1" applyProtection="1">
      <alignment vertical="center" wrapText="1"/>
    </xf>
    <xf numFmtId="0" fontId="18" fillId="0" borderId="0" xfId="8" applyNumberFormat="1" applyFont="1" applyFill="1" applyBorder="1" applyAlignment="1" applyProtection="1">
      <alignment horizontal="center" vertical="center" wrapText="1"/>
    </xf>
    <xf numFmtId="0" fontId="18" fillId="0" borderId="0" xfId="5" applyNumberFormat="1" applyFont="1" applyFill="1" applyBorder="1" applyAlignment="1" applyProtection="1">
      <alignment horizontal="center" vertical="center" wrapText="1"/>
    </xf>
    <xf numFmtId="49" fontId="6" fillId="0" borderId="0" xfId="2" applyNumberFormat="1" applyFont="1" applyFill="1" applyBorder="1" applyAlignment="1" applyProtection="1">
      <alignment horizontal="center" vertical="center" wrapText="1"/>
    </xf>
    <xf numFmtId="0" fontId="6" fillId="0" borderId="0" xfId="2" applyFont="1" applyFill="1" applyBorder="1" applyAlignment="1" applyProtection="1">
      <alignment vertical="center" wrapText="1"/>
    </xf>
    <xf numFmtId="0" fontId="20" fillId="0" borderId="19" xfId="0" applyNumberFormat="1" applyFont="1" applyFill="1" applyBorder="1" applyAlignment="1">
      <alignment horizontal="center" vertical="center"/>
    </xf>
    <xf numFmtId="0" fontId="6" fillId="0" borderId="19" xfId="8" applyNumberFormat="1" applyFont="1" applyFill="1" applyBorder="1" applyAlignment="1" applyProtection="1">
      <alignment horizontal="center" vertical="center" wrapText="1"/>
    </xf>
    <xf numFmtId="0" fontId="6" fillId="0" borderId="19" xfId="5" applyNumberFormat="1" applyFont="1" applyFill="1" applyBorder="1" applyAlignment="1" applyProtection="1">
      <alignment horizontal="center" vertical="center" wrapText="1"/>
    </xf>
    <xf numFmtId="49" fontId="18" fillId="5" borderId="0" xfId="4" applyNumberFormat="1" applyFont="1" applyFill="1" applyBorder="1" applyAlignment="1" applyProtection="1">
      <alignment horizontal="center" vertical="center" wrapText="1"/>
    </xf>
    <xf numFmtId="0" fontId="6" fillId="0" borderId="19" xfId="2" applyNumberFormat="1" applyFont="1" applyFill="1" applyBorder="1" applyAlignment="1" applyProtection="1">
      <alignment horizontal="center" vertical="center" wrapText="1"/>
    </xf>
    <xf numFmtId="0" fontId="6" fillId="0" borderId="19" xfId="8" applyFont="1" applyFill="1" applyBorder="1" applyAlignment="1" applyProtection="1">
      <alignment horizontal="left" vertical="center" wrapText="1" indent="1"/>
    </xf>
    <xf numFmtId="0" fontId="6" fillId="0" borderId="19" xfId="8" applyFont="1" applyFill="1" applyBorder="1" applyAlignment="1" applyProtection="1">
      <alignment horizontal="left" vertical="center" wrapText="1" indent="2"/>
    </xf>
    <xf numFmtId="0" fontId="6" fillId="0" borderId="19" xfId="8" applyFont="1" applyFill="1" applyBorder="1" applyAlignment="1" applyProtection="1">
      <alignment horizontal="left" vertical="center" wrapText="1" indent="3"/>
    </xf>
    <xf numFmtId="0" fontId="6" fillId="0" borderId="19" xfId="8" applyFont="1" applyFill="1" applyBorder="1" applyAlignment="1" applyProtection="1">
      <alignment horizontal="left" vertical="center" wrapText="1" indent="4"/>
    </xf>
    <xf numFmtId="49" fontId="6" fillId="0" borderId="21" xfId="2" applyNumberFormat="1" applyFont="1" applyFill="1" applyBorder="1" applyAlignment="1" applyProtection="1">
      <alignment horizontal="center" vertical="center" wrapText="1"/>
    </xf>
    <xf numFmtId="0" fontId="6" fillId="0" borderId="21" xfId="8" applyFont="1" applyFill="1" applyBorder="1" applyAlignment="1" applyProtection="1">
      <alignment horizontal="left" vertical="center" wrapText="1" indent="2"/>
    </xf>
    <xf numFmtId="0" fontId="6" fillId="0" borderId="21" xfId="5" applyNumberFormat="1" applyFont="1" applyFill="1" applyBorder="1" applyAlignment="1" applyProtection="1">
      <alignment horizontal="left" vertical="center" wrapText="1"/>
    </xf>
    <xf numFmtId="0" fontId="0" fillId="6" borderId="0" xfId="0" applyFill="1"/>
    <xf numFmtId="0" fontId="2" fillId="0" borderId="0" xfId="9" applyFont="1" applyFill="1" applyBorder="1" applyAlignment="1">
      <alignment horizontal="center" vertical="center" wrapText="1"/>
    </xf>
    <xf numFmtId="0" fontId="6" fillId="5" borderId="0" xfId="2" applyFont="1" applyFill="1" applyBorder="1" applyAlignment="1" applyProtection="1">
      <alignment vertical="center" wrapText="1"/>
    </xf>
    <xf numFmtId="0" fontId="7" fillId="5" borderId="0" xfId="2" applyFont="1" applyFill="1" applyBorder="1" applyAlignment="1" applyProtection="1">
      <alignment horizontal="center" vertical="center" wrapText="1"/>
    </xf>
    <xf numFmtId="0" fontId="21" fillId="0" borderId="0" xfId="0" applyNumberFormat="1" applyFont="1" applyFill="1" applyBorder="1" applyAlignment="1">
      <alignment horizontal="center" vertical="center"/>
    </xf>
    <xf numFmtId="0" fontId="21" fillId="5" borderId="19" xfId="10" applyFont="1" applyFill="1" applyBorder="1" applyAlignment="1" applyProtection="1">
      <alignment horizontal="right" vertical="center" wrapText="1" indent="1"/>
    </xf>
    <xf numFmtId="0" fontId="21" fillId="0" borderId="20" xfId="0" applyNumberFormat="1" applyFont="1" applyFill="1" applyBorder="1" applyAlignment="1" applyProtection="1">
      <alignment vertical="center"/>
    </xf>
    <xf numFmtId="49" fontId="21" fillId="0" borderId="0" xfId="0" applyNumberFormat="1" applyFont="1" applyFill="1" applyBorder="1" applyAlignment="1">
      <alignment vertical="top"/>
    </xf>
    <xf numFmtId="0" fontId="6" fillId="0" borderId="0" xfId="8" applyFont="1" applyFill="1" applyBorder="1" applyAlignment="1" applyProtection="1">
      <alignment horizontal="right" vertical="center" wrapText="1"/>
    </xf>
    <xf numFmtId="0" fontId="22" fillId="0" borderId="0" xfId="5" applyNumberFormat="1" applyFont="1" applyFill="1" applyBorder="1" applyAlignment="1" applyProtection="1">
      <alignment vertical="center" wrapText="1"/>
    </xf>
    <xf numFmtId="0" fontId="6" fillId="5" borderId="24" xfId="2" applyFont="1" applyFill="1" applyBorder="1" applyAlignment="1" applyProtection="1">
      <alignment vertical="center" wrapText="1"/>
    </xf>
    <xf numFmtId="0" fontId="6" fillId="5" borderId="26" xfId="2" applyFont="1" applyFill="1" applyBorder="1" applyAlignment="1" applyProtection="1">
      <alignment vertical="center" wrapText="1"/>
    </xf>
    <xf numFmtId="0" fontId="21" fillId="5" borderId="19" xfId="12" applyFont="1" applyFill="1" applyBorder="1" applyAlignment="1" applyProtection="1">
      <alignment horizontal="center" vertical="center" wrapText="1"/>
    </xf>
    <xf numFmtId="0" fontId="21" fillId="5" borderId="19" xfId="8" applyFont="1" applyFill="1" applyBorder="1" applyAlignment="1" applyProtection="1">
      <alignment horizontal="center" vertical="center" wrapText="1"/>
    </xf>
    <xf numFmtId="0" fontId="6" fillId="5" borderId="19" xfId="2" applyNumberFormat="1" applyFont="1" applyFill="1" applyBorder="1" applyAlignment="1" applyProtection="1">
      <alignment horizontal="left" vertical="center" wrapText="1"/>
    </xf>
    <xf numFmtId="0" fontId="6" fillId="0" borderId="19" xfId="8" applyFont="1" applyFill="1" applyBorder="1" applyAlignment="1" applyProtection="1">
      <alignment vertical="center" wrapText="1"/>
    </xf>
    <xf numFmtId="0" fontId="6" fillId="0" borderId="19" xfId="5" applyNumberFormat="1" applyFont="1" applyFill="1" applyBorder="1" applyAlignment="1" applyProtection="1">
      <alignment vertical="center" wrapText="1"/>
    </xf>
    <xf numFmtId="0" fontId="6" fillId="5" borderId="19" xfId="2" applyNumberFormat="1" applyFont="1" applyFill="1" applyBorder="1" applyAlignment="1" applyProtection="1">
      <alignment horizontal="left" vertical="center" wrapText="1" indent="1"/>
    </xf>
    <xf numFmtId="0" fontId="6" fillId="5" borderId="19" xfId="2" applyNumberFormat="1" applyFont="1" applyFill="1" applyBorder="1" applyAlignment="1" applyProtection="1">
      <alignment horizontal="left" vertical="center" wrapText="1" indent="4"/>
    </xf>
    <xf numFmtId="0" fontId="6" fillId="0" borderId="19" xfId="2" applyNumberFormat="1" applyFont="1" applyFill="1" applyBorder="1" applyAlignment="1" applyProtection="1">
      <alignment vertical="center" wrapText="1"/>
    </xf>
    <xf numFmtId="0" fontId="6" fillId="8" borderId="19" xfId="2" applyNumberFormat="1" applyFont="1" applyFill="1" applyBorder="1" applyAlignment="1" applyProtection="1">
      <alignment horizontal="left" vertical="center" wrapText="1" indent="6"/>
      <protection locked="0"/>
    </xf>
    <xf numFmtId="49" fontId="6" fillId="0" borderId="19" xfId="5" applyNumberFormat="1" applyFont="1" applyFill="1" applyBorder="1" applyAlignment="1" applyProtection="1">
      <alignment vertical="center" wrapText="1"/>
    </xf>
    <xf numFmtId="4" fontId="6" fillId="8" borderId="19" xfId="13" applyNumberFormat="1" applyFont="1" applyFill="1" applyBorder="1" applyAlignment="1" applyProtection="1">
      <alignment horizontal="right" vertical="center" wrapText="1"/>
      <protection locked="0"/>
    </xf>
    <xf numFmtId="4" fontId="6" fillId="0" borderId="19" xfId="13" applyNumberFormat="1" applyFont="1" applyFill="1" applyBorder="1" applyAlignment="1" applyProtection="1">
      <alignment horizontal="right" vertical="center" wrapText="1"/>
    </xf>
    <xf numFmtId="0" fontId="2" fillId="0" borderId="0" xfId="2" applyFont="1" applyFill="1" applyBorder="1" applyAlignment="1" applyProtection="1">
      <alignment vertical="center" wrapText="1"/>
    </xf>
    <xf numFmtId="0" fontId="19" fillId="0" borderId="0" xfId="2" applyFont="1" applyFill="1" applyBorder="1" applyAlignment="1" applyProtection="1">
      <alignment vertical="top" wrapText="1"/>
    </xf>
    <xf numFmtId="0" fontId="21" fillId="5" borderId="18" xfId="8" applyFont="1" applyFill="1" applyBorder="1" applyAlignment="1" applyProtection="1">
      <alignment horizontal="center" vertical="center" wrapText="1"/>
    </xf>
    <xf numFmtId="49" fontId="21" fillId="8" borderId="19" xfId="5" applyNumberFormat="1" applyFont="1" applyFill="1" applyBorder="1" applyAlignment="1" applyProtection="1">
      <alignment horizontal="center" vertical="center" wrapText="1"/>
      <protection locked="0"/>
    </xf>
    <xf numFmtId="49" fontId="6" fillId="9" borderId="19" xfId="5" applyNumberFormat="1" applyFont="1" applyFill="1" applyBorder="1" applyAlignment="1" applyProtection="1">
      <alignment horizontal="center" vertical="center" wrapText="1"/>
    </xf>
    <xf numFmtId="14" fontId="6" fillId="11" borderId="7" xfId="5" applyNumberFormat="1" applyFont="1" applyFill="1" applyBorder="1" applyAlignment="1" applyProtection="1">
      <alignment horizontal="left" vertical="center" wrapText="1" indent="1"/>
    </xf>
    <xf numFmtId="49" fontId="6" fillId="11" borderId="7" xfId="2" applyNumberFormat="1" applyFont="1" applyFill="1" applyBorder="1" applyAlignment="1" applyProtection="1">
      <alignment horizontal="center" vertical="center" wrapText="1"/>
    </xf>
    <xf numFmtId="0" fontId="11" fillId="12" borderId="7" xfId="0" applyFont="1" applyFill="1" applyBorder="1" applyAlignment="1" applyProtection="1">
      <alignment horizontal="left" vertical="center" indent="1"/>
    </xf>
    <xf numFmtId="0" fontId="0" fillId="12" borderId="7" xfId="0" applyFont="1" applyFill="1" applyBorder="1" applyAlignment="1" applyProtection="1">
      <alignment horizontal="right" vertical="center" wrapText="1"/>
    </xf>
    <xf numFmtId="0" fontId="6" fillId="10" borderId="19" xfId="5" applyNumberFormat="1" applyFont="1" applyFill="1" applyBorder="1" applyAlignment="1" applyProtection="1">
      <alignment horizontal="left" vertical="center" wrapText="1"/>
    </xf>
    <xf numFmtId="0" fontId="26" fillId="0" borderId="0" xfId="0" applyFont="1"/>
    <xf numFmtId="0" fontId="27" fillId="0" borderId="0" xfId="0" applyNumberFormat="1" applyFont="1" applyBorder="1" applyAlignment="1">
      <alignment vertical="center"/>
    </xf>
    <xf numFmtId="0" fontId="2" fillId="0" borderId="2" xfId="8" applyFont="1" applyFill="1" applyBorder="1" applyAlignment="1" applyProtection="1">
      <alignment horizontal="center" vertical="center" wrapText="1"/>
    </xf>
    <xf numFmtId="49" fontId="28" fillId="4" borderId="0" xfId="4" applyNumberFormat="1" applyFont="1" applyFill="1" applyBorder="1" applyAlignment="1" applyProtection="1">
      <alignment horizontal="center" vertical="center" wrapText="1"/>
    </xf>
    <xf numFmtId="0" fontId="26" fillId="0" borderId="2" xfId="0" applyNumberFormat="1" applyFont="1" applyBorder="1" applyAlignment="1">
      <alignment horizontal="center" vertical="center"/>
    </xf>
    <xf numFmtId="0" fontId="2" fillId="0" borderId="2" xfId="4" applyNumberFormat="1" applyFont="1" applyFill="1" applyBorder="1" applyAlignment="1" applyProtection="1">
      <alignment horizontal="center" vertical="center" wrapText="1"/>
    </xf>
    <xf numFmtId="49" fontId="2" fillId="0" borderId="2" xfId="5" applyNumberFormat="1" applyFont="1" applyFill="1" applyBorder="1" applyAlignment="1" applyProtection="1">
      <alignment horizontal="center" vertical="center" wrapText="1"/>
    </xf>
    <xf numFmtId="0" fontId="26" fillId="0" borderId="2" xfId="0" applyNumberFormat="1" applyFont="1" applyFill="1" applyBorder="1" applyAlignment="1" applyProtection="1">
      <alignment horizontal="center" vertical="center"/>
    </xf>
    <xf numFmtId="49" fontId="2" fillId="0" borderId="2" xfId="4" applyNumberFormat="1" applyFont="1" applyFill="1" applyBorder="1" applyAlignment="1" applyProtection="1">
      <alignment horizontal="center" vertical="center" wrapText="1"/>
    </xf>
    <xf numFmtId="49" fontId="26" fillId="0" borderId="2" xfId="0" applyNumberFormat="1" applyFont="1" applyFill="1" applyBorder="1" applyAlignment="1" applyProtection="1">
      <alignment horizontal="center" vertical="center"/>
    </xf>
    <xf numFmtId="49" fontId="26" fillId="0" borderId="2" xfId="0" applyNumberFormat="1" applyFont="1" applyFill="1" applyBorder="1" applyAlignment="1" applyProtection="1">
      <alignment horizontal="left" vertical="center"/>
    </xf>
    <xf numFmtId="49" fontId="26" fillId="11" borderId="2" xfId="0" applyNumberFormat="1" applyFont="1" applyFill="1" applyBorder="1" applyAlignment="1" applyProtection="1">
      <alignment horizontal="left" vertical="center" wrapText="1"/>
    </xf>
    <xf numFmtId="49" fontId="2" fillId="2" borderId="2" xfId="5" applyNumberFormat="1" applyFont="1" applyFill="1" applyBorder="1" applyAlignment="1" applyProtection="1">
      <alignment horizontal="left" vertical="center" wrapText="1"/>
      <protection locked="0"/>
    </xf>
    <xf numFmtId="0" fontId="29" fillId="0" borderId="2" xfId="0" applyNumberFormat="1" applyFont="1" applyFill="1" applyBorder="1" applyAlignment="1" applyProtection="1">
      <alignment horizontal="left" vertical="center"/>
    </xf>
    <xf numFmtId="0" fontId="29" fillId="3" borderId="3" xfId="0" applyNumberFormat="1" applyFont="1" applyFill="1" applyBorder="1" applyAlignment="1" applyProtection="1">
      <alignment horizontal="left" vertical="center"/>
    </xf>
    <xf numFmtId="0" fontId="29" fillId="3" borderId="16" xfId="0" applyNumberFormat="1" applyFont="1" applyFill="1" applyBorder="1" applyAlignment="1" applyProtection="1">
      <alignment horizontal="left" vertical="center"/>
    </xf>
    <xf numFmtId="0" fontId="29" fillId="3" borderId="1" xfId="0" applyNumberFormat="1" applyFont="1" applyFill="1" applyBorder="1" applyAlignment="1" applyProtection="1">
      <alignment horizontal="left" vertical="center"/>
    </xf>
    <xf numFmtId="0" fontId="26" fillId="3" borderId="16" xfId="0" applyNumberFormat="1" applyFont="1" applyFill="1" applyBorder="1" applyAlignment="1" applyProtection="1">
      <alignment vertical="center"/>
    </xf>
    <xf numFmtId="0" fontId="26" fillId="0" borderId="0" xfId="0" applyNumberFormat="1" applyFont="1" applyAlignment="1">
      <alignment vertical="center"/>
    </xf>
    <xf numFmtId="0" fontId="26" fillId="0" borderId="0" xfId="0" applyNumberFormat="1" applyFont="1" applyAlignment="1">
      <alignment horizontal="left" vertical="top" wrapText="1"/>
    </xf>
    <xf numFmtId="0" fontId="26" fillId="0" borderId="0" xfId="0" applyNumberFormat="1" applyFont="1" applyAlignment="1">
      <alignment vertical="top" wrapText="1"/>
    </xf>
    <xf numFmtId="14" fontId="6" fillId="10" borderId="19" xfId="5" applyNumberFormat="1" applyFont="1" applyFill="1" applyBorder="1" applyAlignment="1" applyProtection="1">
      <alignment horizontal="left" vertical="center" wrapText="1"/>
    </xf>
    <xf numFmtId="49" fontId="6" fillId="0" borderId="0" xfId="13" applyNumberFormat="1" applyFont="1" applyFill="1" applyBorder="1" applyAlignment="1" applyProtection="1">
      <alignment vertical="center" wrapText="1"/>
    </xf>
    <xf numFmtId="0" fontId="6" fillId="0" borderId="0" xfId="10" applyNumberFormat="1" applyFont="1" applyFill="1" applyBorder="1" applyAlignment="1" applyProtection="1">
      <alignment horizontal="center" vertical="center" wrapText="1"/>
    </xf>
    <xf numFmtId="49" fontId="6" fillId="0" borderId="0" xfId="10" applyNumberFormat="1" applyFont="1" applyFill="1" applyBorder="1" applyAlignment="1" applyProtection="1">
      <alignment horizontal="center" vertical="center" wrapText="1"/>
    </xf>
    <xf numFmtId="0" fontId="22" fillId="0" borderId="0" xfId="10" applyFont="1" applyFill="1" applyBorder="1" applyAlignment="1" applyProtection="1">
      <alignment vertical="center" wrapText="1"/>
    </xf>
    <xf numFmtId="0" fontId="22" fillId="0" borderId="0" xfId="10" applyFont="1" applyFill="1" applyBorder="1" applyAlignment="1" applyProtection="1">
      <alignment horizontal="center" vertical="center" wrapText="1"/>
    </xf>
    <xf numFmtId="0" fontId="21" fillId="0" borderId="0" xfId="0" applyNumberFormat="1" applyFont="1" applyFill="1" applyBorder="1" applyAlignment="1">
      <alignment horizontal="left" vertical="top" indent="1"/>
    </xf>
    <xf numFmtId="49" fontId="35" fillId="0" borderId="0" xfId="0" applyNumberFormat="1" applyFont="1" applyFill="1" applyBorder="1" applyAlignment="1">
      <alignment vertical="top"/>
    </xf>
    <xf numFmtId="0" fontId="21" fillId="0" borderId="0" xfId="0" applyNumberFormat="1" applyFont="1" applyFill="1" applyBorder="1" applyAlignment="1">
      <alignment horizontal="left" vertical="center" indent="1"/>
    </xf>
    <xf numFmtId="0" fontId="30" fillId="0" borderId="0" xfId="10" applyFont="1" applyFill="1" applyBorder="1" applyAlignment="1" applyProtection="1">
      <alignment vertical="center" wrapText="1"/>
    </xf>
    <xf numFmtId="0" fontId="30" fillId="0" borderId="0" xfId="10" applyFont="1" applyFill="1" applyBorder="1" applyAlignment="1" applyProtection="1">
      <alignment horizontal="right" vertical="center"/>
    </xf>
    <xf numFmtId="0" fontId="30" fillId="0" borderId="0" xfId="10" applyFont="1" applyFill="1" applyBorder="1" applyAlignment="1" applyProtection="1">
      <alignment horizontal="center" vertical="center" wrapText="1"/>
    </xf>
    <xf numFmtId="0" fontId="36" fillId="0" borderId="0" xfId="10" applyFont="1" applyFill="1" applyBorder="1" applyAlignment="1" applyProtection="1">
      <alignment horizontal="center" vertical="center" wrapText="1"/>
    </xf>
    <xf numFmtId="0" fontId="31" fillId="5" borderId="0" xfId="10" applyFont="1" applyFill="1" applyBorder="1" applyAlignment="1" applyProtection="1">
      <alignment vertical="center" wrapText="1"/>
    </xf>
    <xf numFmtId="0" fontId="6" fillId="0" borderId="0" xfId="10" applyFont="1" applyFill="1" applyBorder="1" applyAlignment="1" applyProtection="1">
      <alignment vertical="center" wrapText="1"/>
    </xf>
    <xf numFmtId="0" fontId="37" fillId="0" borderId="0" xfId="10" applyFont="1" applyFill="1" applyBorder="1" applyAlignment="1" applyProtection="1">
      <alignment horizontal="center" vertical="center" wrapText="1"/>
    </xf>
    <xf numFmtId="0" fontId="30" fillId="5" borderId="0" xfId="10" applyFont="1" applyFill="1" applyBorder="1" applyAlignment="1" applyProtection="1">
      <alignment horizontal="right" vertical="center" wrapText="1" indent="1"/>
    </xf>
    <xf numFmtId="0" fontId="38" fillId="5" borderId="0" xfId="10" applyFont="1" applyFill="1" applyBorder="1" applyAlignment="1" applyProtection="1">
      <alignment horizontal="center" vertical="center" wrapText="1"/>
    </xf>
    <xf numFmtId="0" fontId="32" fillId="5" borderId="0" xfId="10" applyFont="1" applyFill="1" applyBorder="1" applyAlignment="1" applyProtection="1">
      <alignment vertical="center" wrapText="1"/>
    </xf>
    <xf numFmtId="0" fontId="6" fillId="5" borderId="0" xfId="10" applyFont="1" applyFill="1" applyBorder="1" applyAlignment="1" applyProtection="1">
      <alignment horizontal="right" vertical="center" wrapText="1" indent="1"/>
    </xf>
    <xf numFmtId="0" fontId="21" fillId="7" borderId="19" xfId="10" applyNumberFormat="1" applyFont="1" applyFill="1" applyBorder="1" applyAlignment="1" applyProtection="1">
      <alignment horizontal="left" vertical="center" wrapText="1" indent="1"/>
    </xf>
    <xf numFmtId="0" fontId="33" fillId="5" borderId="0" xfId="10" applyFont="1" applyFill="1" applyBorder="1" applyAlignment="1" applyProtection="1">
      <alignment vertical="center" wrapText="1"/>
    </xf>
    <xf numFmtId="0" fontId="39" fillId="5" borderId="0" xfId="10" applyFont="1" applyFill="1" applyBorder="1" applyAlignment="1" applyProtection="1">
      <alignment horizontal="right" vertical="center" wrapText="1" indent="1"/>
    </xf>
    <xf numFmtId="0" fontId="39" fillId="5" borderId="0" xfId="10" applyFont="1" applyFill="1" applyBorder="1" applyAlignment="1" applyProtection="1">
      <alignment horizontal="left" vertical="center" wrapText="1" indent="2"/>
    </xf>
    <xf numFmtId="0" fontId="30" fillId="5" borderId="0" xfId="10" applyFont="1" applyFill="1" applyBorder="1" applyAlignment="1" applyProtection="1">
      <alignment vertical="center" wrapText="1"/>
    </xf>
    <xf numFmtId="49" fontId="6" fillId="9" borderId="19" xfId="5" applyNumberFormat="1" applyFont="1" applyFill="1" applyBorder="1" applyAlignment="1" applyProtection="1">
      <alignment horizontal="left" vertical="center" wrapText="1" indent="1"/>
    </xf>
    <xf numFmtId="0" fontId="34" fillId="5" borderId="0" xfId="10" applyFont="1" applyFill="1" applyBorder="1" applyAlignment="1" applyProtection="1">
      <alignment vertical="center" wrapText="1"/>
    </xf>
    <xf numFmtId="0" fontId="30" fillId="5" borderId="0" xfId="10" applyNumberFormat="1" applyFont="1" applyFill="1" applyBorder="1" applyAlignment="1" applyProtection="1">
      <alignment horizontal="left" vertical="center" wrapText="1" indent="1"/>
    </xf>
    <xf numFmtId="0" fontId="30" fillId="5" borderId="0" xfId="10" applyFont="1" applyFill="1" applyBorder="1" applyAlignment="1" applyProtection="1">
      <alignment horizontal="center" vertical="center" wrapText="1"/>
    </xf>
    <xf numFmtId="0" fontId="21" fillId="5" borderId="0" xfId="10" applyFont="1" applyFill="1" applyBorder="1" applyAlignment="1" applyProtection="1">
      <alignment horizontal="right" vertical="center" wrapText="1" indent="1"/>
    </xf>
    <xf numFmtId="49" fontId="21" fillId="7" borderId="19" xfId="5" applyNumberFormat="1" applyFont="1" applyFill="1" applyBorder="1" applyAlignment="1" applyProtection="1">
      <alignment horizontal="left" vertical="center" wrapText="1" indent="1"/>
    </xf>
    <xf numFmtId="0" fontId="34" fillId="5" borderId="0" xfId="10" applyFont="1" applyFill="1" applyBorder="1" applyAlignment="1" applyProtection="1">
      <alignment horizontal="center" vertical="center" wrapText="1"/>
    </xf>
    <xf numFmtId="49" fontId="6" fillId="8" borderId="19" xfId="10" applyNumberFormat="1" applyFont="1" applyFill="1" applyBorder="1" applyAlignment="1" applyProtection="1">
      <alignment horizontal="left" vertical="center" wrapText="1" indent="1"/>
      <protection locked="0"/>
    </xf>
    <xf numFmtId="49" fontId="21" fillId="8" borderId="19" xfId="5" applyNumberFormat="1" applyFont="1" applyFill="1" applyBorder="1" applyAlignment="1" applyProtection="1">
      <alignment horizontal="left" vertical="center" wrapText="1" indent="1"/>
      <protection locked="0"/>
    </xf>
    <xf numFmtId="0" fontId="6" fillId="5" borderId="0" xfId="10" applyFont="1" applyFill="1" applyBorder="1" applyAlignment="1" applyProtection="1">
      <alignment vertical="center" wrapText="1"/>
    </xf>
    <xf numFmtId="0" fontId="6" fillId="5" borderId="0" xfId="10" applyNumberFormat="1" applyFont="1" applyFill="1" applyBorder="1" applyAlignment="1" applyProtection="1">
      <alignment horizontal="right" vertical="center" wrapText="1" indent="1"/>
    </xf>
    <xf numFmtId="49" fontId="6" fillId="7" borderId="19" xfId="10" applyNumberFormat="1" applyFont="1" applyFill="1" applyBorder="1" applyAlignment="1" applyProtection="1">
      <alignment horizontal="left" vertical="center" wrapText="1" indent="1"/>
    </xf>
    <xf numFmtId="14" fontId="34" fillId="5" borderId="0" xfId="10" applyNumberFormat="1" applyFont="1" applyFill="1" applyBorder="1" applyAlignment="1" applyProtection="1">
      <alignment horizontal="center" vertical="center" wrapText="1"/>
    </xf>
    <xf numFmtId="0" fontId="21" fillId="5" borderId="0" xfId="10" applyNumberFormat="1" applyFont="1" applyFill="1" applyBorder="1" applyAlignment="1" applyProtection="1">
      <alignment horizontal="right" vertical="center" wrapText="1" indent="1"/>
    </xf>
    <xf numFmtId="49" fontId="6" fillId="0" borderId="19" xfId="10" applyNumberFormat="1" applyFont="1" applyFill="1" applyBorder="1" applyAlignment="1" applyProtection="1">
      <alignment horizontal="left" vertical="center" wrapText="1" indent="1"/>
    </xf>
    <xf numFmtId="0" fontId="6" fillId="0" borderId="0" xfId="10" applyFont="1" applyFill="1" applyBorder="1" applyAlignment="1" applyProtection="1">
      <alignment vertical="center"/>
    </xf>
    <xf numFmtId="0" fontId="6" fillId="7" borderId="19" xfId="10" applyNumberFormat="1" applyFont="1" applyFill="1" applyBorder="1" applyAlignment="1" applyProtection="1">
      <alignment horizontal="left" vertical="center" wrapText="1" indent="1"/>
    </xf>
    <xf numFmtId="0" fontId="6" fillId="8" borderId="19" xfId="10" applyNumberFormat="1" applyFont="1" applyFill="1" applyBorder="1" applyAlignment="1" applyProtection="1">
      <alignment horizontal="left" vertical="center" wrapText="1" indent="1"/>
      <protection locked="0"/>
    </xf>
    <xf numFmtId="49" fontId="6" fillId="5" borderId="0" xfId="10" applyNumberFormat="1" applyFont="1" applyFill="1" applyBorder="1" applyAlignment="1" applyProtection="1">
      <alignment horizontal="right" vertical="center" wrapText="1" indent="1"/>
    </xf>
    <xf numFmtId="49" fontId="21" fillId="5" borderId="0" xfId="10" applyNumberFormat="1" applyFont="1" applyFill="1" applyBorder="1" applyAlignment="1" applyProtection="1">
      <alignment horizontal="right" vertical="center" wrapText="1" indent="1"/>
    </xf>
    <xf numFmtId="49" fontId="21" fillId="0" borderId="0" xfId="0" applyNumberFormat="1" applyFont="1" applyFill="1" applyBorder="1" applyAlignment="1" applyProtection="1">
      <alignment horizontal="right" vertical="center" wrapText="1" indent="1"/>
    </xf>
    <xf numFmtId="49" fontId="6" fillId="8" borderId="19" xfId="0" applyNumberFormat="1" applyFont="1" applyFill="1" applyBorder="1" applyAlignment="1" applyProtection="1">
      <alignment horizontal="left" vertical="center" wrapText="1" indent="1"/>
      <protection locked="0"/>
    </xf>
    <xf numFmtId="0" fontId="21" fillId="0" borderId="0" xfId="10" applyFont="1" applyFill="1" applyBorder="1" applyAlignment="1" applyProtection="1">
      <alignment horizontal="center" vertical="center" wrapText="1"/>
    </xf>
    <xf numFmtId="0" fontId="6" fillId="5" borderId="0" xfId="10" applyFont="1" applyFill="1" applyBorder="1" applyAlignment="1" applyProtection="1">
      <alignment horizontal="center" vertical="center" wrapText="1"/>
    </xf>
    <xf numFmtId="0" fontId="6" fillId="0" borderId="0" xfId="10" applyFont="1" applyFill="1" applyBorder="1" applyAlignment="1" applyProtection="1">
      <alignment horizontal="center" vertical="center" wrapText="1"/>
    </xf>
    <xf numFmtId="0" fontId="0" fillId="0" borderId="2" xfId="0" applyNumberFormat="1" applyFill="1" applyBorder="1" applyAlignment="1">
      <alignment horizontal="center" vertical="center"/>
    </xf>
    <xf numFmtId="0" fontId="6" fillId="0" borderId="2" xfId="8" applyNumberFormat="1" applyFont="1" applyFill="1" applyBorder="1" applyAlignment="1" applyProtection="1">
      <alignment horizontal="center" vertical="center" wrapText="1"/>
    </xf>
    <xf numFmtId="0" fontId="6" fillId="0" borderId="2" xfId="5" applyNumberFormat="1" applyFont="1" applyFill="1" applyBorder="1" applyAlignment="1" applyProtection="1">
      <alignment horizontal="center" vertical="center" wrapText="1"/>
    </xf>
    <xf numFmtId="49" fontId="18" fillId="4" borderId="0" xfId="4" applyNumberFormat="1" applyFont="1" applyFill="1" applyBorder="1" applyAlignment="1" applyProtection="1">
      <alignment horizontal="center" vertical="center" wrapText="1"/>
    </xf>
    <xf numFmtId="0" fontId="6" fillId="0" borderId="2" xfId="2" applyNumberFormat="1" applyFont="1" applyFill="1" applyBorder="1" applyAlignment="1" applyProtection="1">
      <alignment horizontal="center" vertical="center" wrapText="1"/>
    </xf>
    <xf numFmtId="0" fontId="6" fillId="0" borderId="2" xfId="8" applyFont="1" applyFill="1" applyBorder="1" applyAlignment="1" applyProtection="1">
      <alignment horizontal="left" vertical="center" wrapText="1" indent="1"/>
    </xf>
    <xf numFmtId="0" fontId="6" fillId="13" borderId="2" xfId="5" applyNumberFormat="1" applyFont="1" applyFill="1" applyBorder="1" applyAlignment="1" applyProtection="1">
      <alignment horizontal="left" vertical="center" wrapText="1"/>
    </xf>
    <xf numFmtId="0" fontId="6" fillId="0" borderId="2" xfId="8" applyFont="1" applyFill="1" applyBorder="1" applyAlignment="1" applyProtection="1">
      <alignment horizontal="left" vertical="center" wrapText="1" indent="2"/>
    </xf>
    <xf numFmtId="0" fontId="6" fillId="0" borderId="2" xfId="8" applyFont="1" applyFill="1" applyBorder="1" applyAlignment="1" applyProtection="1">
      <alignment horizontal="left" vertical="center" wrapText="1" indent="3"/>
    </xf>
    <xf numFmtId="0" fontId="6" fillId="0" borderId="2" xfId="8" applyFont="1" applyFill="1" applyBorder="1" applyAlignment="1" applyProtection="1">
      <alignment horizontal="left" vertical="center" wrapText="1" indent="4"/>
    </xf>
    <xf numFmtId="0" fontId="6" fillId="0" borderId="0" xfId="8" applyFont="1" applyFill="1" applyBorder="1" applyAlignment="1" applyProtection="1">
      <alignment horizontal="left" vertical="center" wrapText="1" indent="2"/>
    </xf>
    <xf numFmtId="0" fontId="6" fillId="0" borderId="0" xfId="5" applyNumberFormat="1" applyFont="1" applyFill="1" applyBorder="1" applyAlignment="1" applyProtection="1">
      <alignment horizontal="left" vertical="center" wrapText="1"/>
    </xf>
    <xf numFmtId="0" fontId="2" fillId="0" borderId="18"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7" fillId="0" borderId="0" xfId="10" applyFont="1" applyFill="1" applyBorder="1" applyAlignment="1" applyProtection="1">
      <alignment horizontal="left" vertical="top" wrapText="1"/>
    </xf>
    <xf numFmtId="0" fontId="2" fillId="0" borderId="1" xfId="1" applyFont="1" applyFill="1" applyBorder="1" applyAlignment="1" applyProtection="1">
      <alignment horizontal="left" vertical="center" wrapText="1" indent="1"/>
    </xf>
    <xf numFmtId="0" fontId="2" fillId="0" borderId="2" xfId="1" applyFont="1" applyFill="1" applyBorder="1" applyAlignment="1" applyProtection="1">
      <alignment horizontal="left" vertical="center" wrapText="1" indent="1"/>
    </xf>
    <xf numFmtId="0" fontId="2" fillId="0" borderId="3" xfId="1" applyFont="1" applyFill="1" applyBorder="1" applyAlignment="1" applyProtection="1">
      <alignment horizontal="left" vertical="center" wrapText="1" indent="1"/>
    </xf>
    <xf numFmtId="0" fontId="6" fillId="0" borderId="7" xfId="2" applyFont="1" applyFill="1" applyBorder="1" applyAlignment="1" applyProtection="1">
      <alignment horizontal="center" vertical="center" wrapText="1"/>
    </xf>
    <xf numFmtId="4" fontId="6" fillId="0" borderId="7" xfId="3" applyFont="1" applyFill="1" applyBorder="1" applyAlignment="1" applyProtection="1">
      <alignment horizontal="center" vertical="center" wrapText="1"/>
    </xf>
    <xf numFmtId="164" fontId="6" fillId="0" borderId="7" xfId="2" applyNumberFormat="1" applyFont="1" applyFill="1" applyBorder="1" applyAlignment="1" applyProtection="1">
      <alignment horizontal="center" vertical="center" wrapText="1"/>
    </xf>
    <xf numFmtId="49" fontId="8" fillId="0" borderId="7" xfId="4" applyNumberFormat="1" applyFont="1" applyFill="1" applyBorder="1" applyAlignment="1" applyProtection="1">
      <alignment horizontal="center" vertical="center" wrapText="1"/>
    </xf>
    <xf numFmtId="0" fontId="6" fillId="11" borderId="27" xfId="2" applyNumberFormat="1" applyFont="1" applyFill="1" applyBorder="1" applyAlignment="1" applyProtection="1">
      <alignment horizontal="left" vertical="center" wrapText="1" indent="1"/>
    </xf>
    <xf numFmtId="0" fontId="6" fillId="11" borderId="28" xfId="2" applyNumberFormat="1" applyFont="1" applyFill="1" applyBorder="1" applyAlignment="1" applyProtection="1">
      <alignment horizontal="left" vertical="center" wrapText="1" indent="1"/>
    </xf>
    <xf numFmtId="0" fontId="6" fillId="11" borderId="29" xfId="2" applyNumberFormat="1" applyFont="1" applyFill="1" applyBorder="1" applyAlignment="1" applyProtection="1">
      <alignment horizontal="left" vertical="center" wrapText="1" indent="1"/>
    </xf>
    <xf numFmtId="14" fontId="12" fillId="0" borderId="7" xfId="5" applyNumberFormat="1" applyFont="1" applyFill="1" applyBorder="1" applyAlignment="1" applyProtection="1">
      <alignment horizontal="center" vertical="center" wrapText="1"/>
    </xf>
    <xf numFmtId="14" fontId="6" fillId="11" borderId="7" xfId="5" applyNumberFormat="1" applyFont="1" applyFill="1" applyBorder="1" applyAlignment="1" applyProtection="1">
      <alignment horizontal="left" vertical="center" wrapText="1" indent="1"/>
    </xf>
    <xf numFmtId="0" fontId="6" fillId="11" borderId="7" xfId="2" applyNumberFormat="1" applyFont="1" applyFill="1" applyBorder="1" applyAlignment="1" applyProtection="1">
      <alignment horizontal="left" vertical="center" wrapText="1" indent="1"/>
    </xf>
    <xf numFmtId="0" fontId="2" fillId="0" borderId="13" xfId="1" applyFont="1" applyFill="1" applyBorder="1" applyAlignment="1" applyProtection="1">
      <alignment horizontal="left" vertical="center" wrapText="1" indent="1"/>
    </xf>
    <xf numFmtId="0" fontId="2" fillId="0" borderId="14" xfId="1" applyFont="1" applyFill="1" applyBorder="1" applyAlignment="1" applyProtection="1">
      <alignment horizontal="left" vertical="center" wrapText="1" indent="1"/>
    </xf>
    <xf numFmtId="0" fontId="2" fillId="0" borderId="15" xfId="1" applyFont="1" applyFill="1" applyBorder="1" applyAlignment="1" applyProtection="1">
      <alignment horizontal="left" vertical="center" wrapText="1" indent="1"/>
    </xf>
    <xf numFmtId="0" fontId="26" fillId="0" borderId="2" xfId="0" applyNumberFormat="1" applyFont="1" applyBorder="1" applyAlignment="1">
      <alignment horizontal="center" vertical="center" wrapText="1"/>
    </xf>
    <xf numFmtId="0" fontId="2" fillId="0" borderId="2" xfId="8" applyFont="1" applyFill="1" applyBorder="1" applyAlignment="1" applyProtection="1">
      <alignment horizontal="center" vertical="center" wrapText="1"/>
    </xf>
    <xf numFmtId="49" fontId="28" fillId="4" borderId="10" xfId="4" applyNumberFormat="1" applyFont="1" applyFill="1" applyBorder="1" applyAlignment="1" applyProtection="1">
      <alignment horizontal="center" vertical="center" wrapText="1"/>
    </xf>
    <xf numFmtId="0" fontId="26" fillId="0" borderId="2" xfId="0" applyNumberFormat="1" applyFont="1" applyBorder="1" applyAlignment="1">
      <alignment horizontal="center" vertical="center"/>
    </xf>
    <xf numFmtId="0" fontId="26" fillId="0" borderId="2" xfId="0" applyFont="1" applyBorder="1" applyAlignment="1">
      <alignment vertical="top"/>
    </xf>
    <xf numFmtId="0" fontId="2" fillId="11" borderId="2" xfId="4" applyNumberFormat="1" applyFont="1" applyFill="1" applyBorder="1" applyAlignment="1" applyProtection="1">
      <alignment horizontal="left" vertical="center" wrapText="1"/>
    </xf>
    <xf numFmtId="0" fontId="26" fillId="11" borderId="2" xfId="0" applyFont="1" applyFill="1" applyBorder="1" applyAlignment="1" applyProtection="1">
      <alignment horizontal="left" vertical="top"/>
    </xf>
    <xf numFmtId="0" fontId="2" fillId="11" borderId="5" xfId="5" applyNumberFormat="1" applyFont="1" applyFill="1" applyBorder="1" applyAlignment="1" applyProtection="1">
      <alignment horizontal="left" vertical="center" wrapText="1"/>
    </xf>
    <xf numFmtId="0" fontId="2" fillId="11" borderId="14" xfId="5" applyNumberFormat="1" applyFont="1" applyFill="1" applyBorder="1" applyAlignment="1" applyProtection="1">
      <alignment horizontal="left" vertical="center" wrapText="1"/>
    </xf>
    <xf numFmtId="0" fontId="2" fillId="11" borderId="17" xfId="5" applyNumberFormat="1" applyFont="1" applyFill="1" applyBorder="1" applyAlignment="1" applyProtection="1">
      <alignment horizontal="left" vertical="center" wrapText="1"/>
    </xf>
    <xf numFmtId="0" fontId="2" fillId="11" borderId="2" xfId="5" applyNumberFormat="1" applyFont="1" applyFill="1" applyBorder="1" applyAlignment="1" applyProtection="1">
      <alignment horizontal="center" vertical="center" wrapText="1"/>
    </xf>
    <xf numFmtId="0" fontId="26" fillId="11" borderId="2" xfId="0" applyFont="1" applyFill="1" applyBorder="1" applyAlignment="1" applyProtection="1">
      <alignment vertical="top"/>
    </xf>
    <xf numFmtId="49" fontId="2" fillId="11" borderId="5" xfId="4" applyNumberFormat="1" applyFont="1" applyFill="1" applyBorder="1" applyAlignment="1" applyProtection="1">
      <alignment horizontal="left" vertical="center" wrapText="1"/>
    </xf>
    <xf numFmtId="49" fontId="2" fillId="11" borderId="14" xfId="4" applyNumberFormat="1" applyFont="1" applyFill="1" applyBorder="1" applyAlignment="1" applyProtection="1">
      <alignment horizontal="left" vertical="center" wrapText="1"/>
    </xf>
    <xf numFmtId="49" fontId="2" fillId="11" borderId="17" xfId="4" applyNumberFormat="1" applyFont="1" applyFill="1" applyBorder="1" applyAlignment="1" applyProtection="1">
      <alignment horizontal="left" vertical="center" wrapText="1"/>
    </xf>
    <xf numFmtId="49" fontId="2" fillId="11" borderId="2" xfId="5" applyNumberFormat="1" applyFont="1" applyFill="1" applyBorder="1" applyAlignment="1" applyProtection="1">
      <alignment horizontal="center" vertical="center" wrapText="1"/>
    </xf>
    <xf numFmtId="49" fontId="2" fillId="0" borderId="2" xfId="4" applyNumberFormat="1" applyFont="1" applyFill="1" applyBorder="1" applyAlignment="1" applyProtection="1">
      <alignment horizontal="center" vertical="center" wrapText="1"/>
    </xf>
    <xf numFmtId="0" fontId="26" fillId="11" borderId="2" xfId="0" applyNumberFormat="1" applyFont="1" applyFill="1" applyBorder="1" applyAlignment="1" applyProtection="1">
      <alignment horizontal="left" vertical="center" wrapText="1"/>
    </xf>
    <xf numFmtId="49" fontId="26" fillId="11" borderId="2" xfId="0" applyNumberFormat="1" applyFont="1" applyFill="1" applyBorder="1" applyAlignment="1" applyProtection="1">
      <alignment horizontal="left" vertical="center" wrapText="1"/>
    </xf>
    <xf numFmtId="49" fontId="28" fillId="0" borderId="5" xfId="4" applyNumberFormat="1" applyFont="1" applyFill="1" applyBorder="1" applyAlignment="1" applyProtection="1">
      <alignment horizontal="center" vertical="center" wrapText="1"/>
    </xf>
    <xf numFmtId="49" fontId="2" fillId="0" borderId="14" xfId="4" applyNumberFormat="1" applyFont="1" applyFill="1" applyBorder="1" applyAlignment="1" applyProtection="1">
      <alignment horizontal="center" vertical="center" wrapText="1"/>
    </xf>
    <xf numFmtId="0" fontId="26" fillId="0" borderId="17" xfId="0" applyFont="1" applyBorder="1" applyAlignment="1">
      <alignment horizontal="center" vertical="center" wrapText="1"/>
    </xf>
    <xf numFmtId="0" fontId="26" fillId="0" borderId="0" xfId="0" quotePrefix="1" applyNumberFormat="1" applyFont="1" applyAlignment="1">
      <alignment horizontal="left" vertical="top" wrapText="1" indent="1"/>
    </xf>
    <xf numFmtId="0" fontId="26" fillId="0" borderId="0" xfId="0" applyNumberFormat="1" applyFont="1" applyAlignment="1">
      <alignment horizontal="left" vertical="top" wrapText="1" indent="1"/>
    </xf>
    <xf numFmtId="0" fontId="26" fillId="0" borderId="0" xfId="0" applyNumberFormat="1" applyFont="1" applyAlignment="1">
      <alignment horizontal="left" vertical="top" wrapText="1"/>
    </xf>
    <xf numFmtId="0" fontId="2" fillId="0" borderId="18" xfId="9" applyFont="1" applyFill="1" applyBorder="1" applyAlignment="1">
      <alignment horizontal="left" vertical="center" wrapText="1" indent="1"/>
    </xf>
    <xf numFmtId="0" fontId="2" fillId="0" borderId="19" xfId="9" applyFont="1" applyFill="1" applyBorder="1" applyAlignment="1">
      <alignment horizontal="left" vertical="center" wrapText="1" indent="1"/>
    </xf>
    <xf numFmtId="0" fontId="2" fillId="0" borderId="20" xfId="9" applyFont="1" applyFill="1" applyBorder="1" applyAlignment="1">
      <alignment horizontal="left" vertical="center" wrapText="1" indent="1"/>
    </xf>
    <xf numFmtId="0" fontId="6" fillId="0" borderId="19" xfId="2" applyFont="1" applyFill="1" applyBorder="1" applyAlignment="1" applyProtection="1">
      <alignment horizontal="center" vertical="center" wrapText="1"/>
    </xf>
    <xf numFmtId="0" fontId="6" fillId="0" borderId="0" xfId="2" applyFont="1" applyFill="1" applyBorder="1" applyAlignment="1" applyProtection="1">
      <alignment horizontal="left" vertical="top" wrapText="1"/>
    </xf>
    <xf numFmtId="0" fontId="2" fillId="0" borderId="22" xfId="9" applyFont="1" applyFill="1" applyBorder="1" applyAlignment="1">
      <alignment horizontal="left" vertical="center" wrapText="1" indent="1"/>
    </xf>
    <xf numFmtId="0" fontId="6" fillId="0" borderId="0" xfId="8" applyFont="1" applyFill="1" applyBorder="1" applyAlignment="1" applyProtection="1">
      <alignment horizontal="right" vertical="center" wrapText="1"/>
    </xf>
    <xf numFmtId="0" fontId="6" fillId="0" borderId="21" xfId="5" applyNumberFormat="1" applyFont="1" applyFill="1" applyBorder="1" applyAlignment="1" applyProtection="1">
      <alignment horizontal="center" vertical="center" wrapText="1"/>
    </xf>
    <xf numFmtId="0" fontId="23" fillId="0" borderId="23" xfId="8" applyFont="1" applyFill="1" applyBorder="1" applyAlignment="1" applyProtection="1">
      <alignment horizontal="center" vertical="center" wrapText="1"/>
    </xf>
    <xf numFmtId="0" fontId="6" fillId="13" borderId="3" xfId="5" applyNumberFormat="1" applyFont="1" applyFill="1" applyBorder="1" applyAlignment="1" applyProtection="1">
      <alignment horizontal="left" vertical="center" wrapText="1" indent="1"/>
    </xf>
    <xf numFmtId="0" fontId="6" fillId="13" borderId="16" xfId="5" applyNumberFormat="1" applyFont="1" applyFill="1" applyBorder="1" applyAlignment="1" applyProtection="1">
      <alignment horizontal="left" vertical="center" wrapText="1" indent="1"/>
    </xf>
    <xf numFmtId="0" fontId="6" fillId="13" borderId="1" xfId="5" applyNumberFormat="1" applyFont="1" applyFill="1" applyBorder="1" applyAlignment="1" applyProtection="1">
      <alignment horizontal="left" vertical="center" wrapText="1" indent="1"/>
    </xf>
    <xf numFmtId="0" fontId="6" fillId="5" borderId="19" xfId="2" applyFont="1" applyFill="1" applyBorder="1" applyAlignment="1" applyProtection="1">
      <alignment horizontal="center" vertical="center" wrapText="1"/>
    </xf>
    <xf numFmtId="0" fontId="21" fillId="5" borderId="20" xfId="11" applyNumberFormat="1" applyFont="1" applyFill="1" applyBorder="1" applyAlignment="1" applyProtection="1">
      <alignment horizontal="center" vertical="center" wrapText="1"/>
    </xf>
    <xf numFmtId="0" fontId="21" fillId="5" borderId="22" xfId="11" applyNumberFormat="1" applyFont="1" applyFill="1" applyBorder="1" applyAlignment="1" applyProtection="1">
      <alignment horizontal="center" vertical="center" wrapText="1"/>
    </xf>
    <xf numFmtId="0" fontId="21" fillId="5" borderId="18" xfId="11" applyNumberFormat="1" applyFont="1" applyFill="1" applyBorder="1" applyAlignment="1" applyProtection="1">
      <alignment horizontal="center" vertical="center" wrapText="1"/>
    </xf>
    <xf numFmtId="0" fontId="6" fillId="5" borderId="25" xfId="12" applyFont="1" applyFill="1" applyBorder="1" applyAlignment="1" applyProtection="1">
      <alignment horizontal="center" vertical="center" wrapText="1"/>
    </xf>
    <xf numFmtId="0" fontId="6" fillId="5" borderId="26" xfId="12" applyFont="1" applyFill="1" applyBorder="1" applyAlignment="1" applyProtection="1">
      <alignment horizontal="center" vertical="center" wrapText="1"/>
    </xf>
    <xf numFmtId="0" fontId="6" fillId="5" borderId="20" xfId="12" applyFont="1" applyFill="1" applyBorder="1" applyAlignment="1" applyProtection="1">
      <alignment horizontal="center" vertical="center" wrapText="1"/>
    </xf>
    <xf numFmtId="0" fontId="6" fillId="5" borderId="18" xfId="12" applyFont="1" applyFill="1" applyBorder="1" applyAlignment="1" applyProtection="1">
      <alignment horizontal="center" vertical="center" wrapText="1"/>
    </xf>
    <xf numFmtId="0" fontId="6" fillId="5" borderId="22" xfId="8" applyFont="1" applyFill="1" applyBorder="1" applyAlignment="1" applyProtection="1">
      <alignment horizontal="center" vertical="center" wrapText="1"/>
    </xf>
    <xf numFmtId="0" fontId="6" fillId="5" borderId="18" xfId="8" applyFont="1" applyFill="1" applyBorder="1" applyAlignment="1" applyProtection="1">
      <alignment horizontal="center" vertical="center" wrapText="1"/>
    </xf>
    <xf numFmtId="0" fontId="6" fillId="5" borderId="25" xfId="2" applyFont="1" applyFill="1" applyBorder="1" applyAlignment="1" applyProtection="1">
      <alignment horizontal="center" vertical="center" wrapText="1"/>
    </xf>
    <xf numFmtId="0" fontId="6" fillId="5" borderId="24" xfId="2" applyFont="1" applyFill="1" applyBorder="1" applyAlignment="1" applyProtection="1">
      <alignment horizontal="center" vertical="center" wrapText="1"/>
    </xf>
    <xf numFmtId="0" fontId="6" fillId="5" borderId="26" xfId="2" applyFont="1" applyFill="1" applyBorder="1" applyAlignment="1" applyProtection="1">
      <alignment horizontal="center" vertical="center" wrapText="1"/>
    </xf>
    <xf numFmtId="0" fontId="6" fillId="8" borderId="20" xfId="2" applyNumberFormat="1" applyFont="1" applyFill="1" applyBorder="1" applyAlignment="1" applyProtection="1">
      <alignment horizontal="left" vertical="center" wrapText="1"/>
      <protection locked="0"/>
    </xf>
    <xf numFmtId="0" fontId="6" fillId="8" borderId="22" xfId="2" applyNumberFormat="1" applyFont="1" applyFill="1" applyBorder="1" applyAlignment="1" applyProtection="1">
      <alignment horizontal="left" vertical="center" wrapText="1"/>
      <protection locked="0"/>
    </xf>
    <xf numFmtId="0" fontId="6" fillId="7" borderId="20" xfId="5" applyNumberFormat="1" applyFont="1" applyFill="1" applyBorder="1" applyAlignment="1" applyProtection="1">
      <alignment horizontal="left" vertical="center" wrapText="1"/>
    </xf>
    <xf numFmtId="0" fontId="6" fillId="7" borderId="22" xfId="5" applyNumberFormat="1" applyFont="1" applyFill="1" applyBorder="1" applyAlignment="1" applyProtection="1">
      <alignment horizontal="left" vertical="center" wrapText="1"/>
    </xf>
    <xf numFmtId="0" fontId="6" fillId="7" borderId="18" xfId="5" applyNumberFormat="1" applyFont="1" applyFill="1" applyBorder="1" applyAlignment="1" applyProtection="1">
      <alignment horizontal="left" vertical="center" wrapText="1"/>
    </xf>
    <xf numFmtId="0" fontId="6" fillId="7" borderId="19" xfId="5" applyNumberFormat="1" applyFont="1" applyFill="1" applyBorder="1" applyAlignment="1" applyProtection="1">
      <alignment horizontal="left" vertical="center" wrapText="1"/>
    </xf>
    <xf numFmtId="0" fontId="2" fillId="0" borderId="1" xfId="9" applyFont="1" applyFill="1" applyBorder="1" applyAlignment="1">
      <alignment horizontal="left" vertical="center" wrapText="1" indent="1"/>
    </xf>
    <xf numFmtId="0" fontId="2" fillId="0" borderId="2" xfId="9" applyFont="1" applyFill="1" applyBorder="1" applyAlignment="1">
      <alignment horizontal="left" vertical="center" wrapText="1" indent="1"/>
    </xf>
    <xf numFmtId="0" fontId="2" fillId="0" borderId="3" xfId="9" applyFont="1" applyFill="1" applyBorder="1" applyAlignment="1">
      <alignment horizontal="left" vertical="center" wrapText="1" indent="1"/>
    </xf>
    <xf numFmtId="0" fontId="6" fillId="0" borderId="2" xfId="2" applyFont="1" applyFill="1" applyBorder="1" applyAlignment="1" applyProtection="1">
      <alignment horizontal="center" vertical="center" wrapText="1"/>
    </xf>
    <xf numFmtId="0" fontId="6" fillId="0" borderId="0" xfId="2" applyFont="1" applyFill="1" applyAlignment="1" applyProtection="1">
      <alignment horizontal="left" vertical="top" wrapText="1"/>
    </xf>
  </cellXfs>
  <cellStyles count="15">
    <cellStyle name="Гиперссылка" xfId="13" builtinId="8"/>
    <cellStyle name="Заголовок" xfId="1"/>
    <cellStyle name="ЗаголовокСтолбца" xfId="4"/>
    <cellStyle name="Значение" xfId="3"/>
    <cellStyle name="Обычный" xfId="0" builtinId="0"/>
    <cellStyle name="Обычный 10" xfId="14"/>
    <cellStyle name="Обычный 14 6" xfId="11"/>
    <cellStyle name="Обычный 15" xfId="7"/>
    <cellStyle name="Обычный 3" xfId="6"/>
    <cellStyle name="Обычный_BALANCE.WARM.2007YEAR(FACT)" xfId="12"/>
    <cellStyle name="Обычный_JKH.OPEN.INFO.HVS(v3.5)_цены161210" xfId="8"/>
    <cellStyle name="Обычный_SIMPLE_1_massive2" xfId="10"/>
    <cellStyle name="Обычный_ЖКУ_проект3" xfId="5"/>
    <cellStyle name="Обычный_Мониторинг инвестиций" xfId="2"/>
    <cellStyle name="Обычный_Шаблон по источникам для Модуля Реестр (2)" xfId="9"/>
  </cellStyles>
  <dxfs count="0"/>
  <tableStyles count="0" defaultTableStyle="TableStyleMedium2" defaultPivotStyle="PivotStyleLight16"/>
  <colors>
    <mruColors>
      <color rgb="FFD9E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219075</xdr:colOff>
      <xdr:row>4</xdr:row>
      <xdr:rowOff>28575</xdr:rowOff>
    </xdr:to>
    <xdr:pic macro="[3]!modInfo.MainSheetHelp">
      <xdr:nvPicPr>
        <xdr:cNvPr id="4" name="ExcludeHelp_1"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7620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0</xdr:colOff>
      <xdr:row>3</xdr:row>
      <xdr:rowOff>0</xdr:rowOff>
    </xdr:from>
    <xdr:to>
      <xdr:col>4</xdr:col>
      <xdr:colOff>219075</xdr:colOff>
      <xdr:row>4</xdr:row>
      <xdr:rowOff>28575</xdr:rowOff>
    </xdr:to>
    <xdr:pic macro="[3]!modInfo.MainSheetHelp">
      <xdr:nvPicPr>
        <xdr:cNvPr id="5"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5725" y="7620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3</xdr:row>
      <xdr:rowOff>0</xdr:rowOff>
    </xdr:from>
    <xdr:to>
      <xdr:col>7</xdr:col>
      <xdr:colOff>219075</xdr:colOff>
      <xdr:row>4</xdr:row>
      <xdr:rowOff>28575</xdr:rowOff>
    </xdr:to>
    <xdr:pic macro="[3]!modInfo.MainSheetHelp">
      <xdr:nvPicPr>
        <xdr:cNvPr id="6" name="ExcludeHelp_2" descr="Справка по листу"/>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38975" y="7620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38100</xdr:colOff>
      <xdr:row>3</xdr:row>
      <xdr:rowOff>0</xdr:rowOff>
    </xdr:from>
    <xdr:to>
      <xdr:col>11</xdr:col>
      <xdr:colOff>228600</xdr:colOff>
      <xdr:row>3</xdr:row>
      <xdr:rowOff>428625</xdr:rowOff>
    </xdr:to>
    <xdr:grpSp>
      <xdr:nvGrpSpPr>
        <xdr:cNvPr id="3" name="shCalendar" hidden="1"/>
        <xdr:cNvGrpSpPr>
          <a:grpSpLocks/>
        </xdr:cNvGrpSpPr>
      </xdr:nvGrpSpPr>
      <xdr:grpSpPr bwMode="auto">
        <a:xfrm>
          <a:off x="13051631" y="1166813"/>
          <a:ext cx="190500" cy="428625"/>
          <a:chOff x="13896191" y="1813753"/>
          <a:chExt cx="211023" cy="178845"/>
        </a:xfrm>
      </xdr:grpSpPr>
      <xdr:sp macro="[2]!modfrmDateChoose.CalendarShow" textlink="">
        <xdr:nvSpPr>
          <xdr:cNvPr id="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0</xdr:colOff>
      <xdr:row>2</xdr:row>
      <xdr:rowOff>0</xdr:rowOff>
    </xdr:from>
    <xdr:to>
      <xdr:col>6</xdr:col>
      <xdr:colOff>219075</xdr:colOff>
      <xdr:row>2</xdr:row>
      <xdr:rowOff>219075</xdr:rowOff>
    </xdr:to>
    <xdr:pic macro="[2]!modInfo.MainSheetHelp">
      <xdr:nvPicPr>
        <xdr:cNvPr id="6" name="ExcludeHelp_1"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48475"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2</xdr:row>
      <xdr:rowOff>0</xdr:rowOff>
    </xdr:from>
    <xdr:to>
      <xdr:col>7</xdr:col>
      <xdr:colOff>219075</xdr:colOff>
      <xdr:row>2</xdr:row>
      <xdr:rowOff>219075</xdr:rowOff>
    </xdr:to>
    <xdr:pic macro="[2]!modInfo.MainSheetHelp">
      <xdr:nvPicPr>
        <xdr:cNvPr id="7" name="ExcludeHelp_2"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67750"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11</xdr:col>
      <xdr:colOff>0</xdr:colOff>
      <xdr:row>2</xdr:row>
      <xdr:rowOff>0</xdr:rowOff>
    </xdr:from>
    <xdr:to>
      <xdr:col>11</xdr:col>
      <xdr:colOff>219075</xdr:colOff>
      <xdr:row>2</xdr:row>
      <xdr:rowOff>219075</xdr:rowOff>
    </xdr:to>
    <xdr:pic macro="[2]!modInfo.MainSheetHelp">
      <xdr:nvPicPr>
        <xdr:cNvPr id="8" name="ExcludeHelp_3"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763625" y="47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1</xdr:col>
      <xdr:colOff>28576</xdr:colOff>
      <xdr:row>42</xdr:row>
      <xdr:rowOff>2</xdr:rowOff>
    </xdr:from>
    <xdr:to>
      <xdr:col>1</xdr:col>
      <xdr:colOff>3343276</xdr:colOff>
      <xdr:row>43</xdr:row>
      <xdr:rowOff>1</xdr:rowOff>
    </xdr:to>
    <xdr:sp macro="[2]!modList02.cmdDoIt_Click_Handler" textlink="">
      <xdr:nvSpPr>
        <xdr:cNvPr id="9" name="cmdCreateSheets" hidden="1"/>
        <xdr:cNvSpPr>
          <a:spLocks noChangeArrowheads="1"/>
        </xdr:cNvSpPr>
      </xdr:nvSpPr>
      <xdr:spPr bwMode="auto">
        <a:xfrm>
          <a:off x="685801" y="9772652"/>
          <a:ext cx="2724150" cy="295274"/>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Сформировать список листов</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52</xdr:col>
      <xdr:colOff>0</xdr:colOff>
      <xdr:row>62</xdr:row>
      <xdr:rowOff>0</xdr:rowOff>
    </xdr:from>
    <xdr:to>
      <xdr:col>52</xdr:col>
      <xdr:colOff>190500</xdr:colOff>
      <xdr:row>63</xdr:row>
      <xdr:rowOff>0</xdr:rowOff>
    </xdr:to>
    <xdr:grpSp>
      <xdr:nvGrpSpPr>
        <xdr:cNvPr id="3" name="shCalendar" hidden="1"/>
        <xdr:cNvGrpSpPr>
          <a:grpSpLocks/>
        </xdr:cNvGrpSpPr>
      </xdr:nvGrpSpPr>
      <xdr:grpSpPr bwMode="auto">
        <a:xfrm>
          <a:off x="29794200" y="13868400"/>
          <a:ext cx="190500" cy="190500"/>
          <a:chOff x="13896191" y="1813753"/>
          <a:chExt cx="211023" cy="178845"/>
        </a:xfrm>
      </xdr:grpSpPr>
      <xdr:sp macro="[2]!modfrmDateChoose.CalendarShow" textlink="">
        <xdr:nvSpPr>
          <xdr:cNvPr id="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52</xdr:col>
      <xdr:colOff>0</xdr:colOff>
      <xdr:row>62</xdr:row>
      <xdr:rowOff>0</xdr:rowOff>
    </xdr:from>
    <xdr:to>
      <xdr:col>52</xdr:col>
      <xdr:colOff>190500</xdr:colOff>
      <xdr:row>63</xdr:row>
      <xdr:rowOff>0</xdr:rowOff>
    </xdr:to>
    <xdr:grpSp>
      <xdr:nvGrpSpPr>
        <xdr:cNvPr id="6" name="shCalendar" hidden="1"/>
        <xdr:cNvGrpSpPr>
          <a:grpSpLocks/>
        </xdr:cNvGrpSpPr>
      </xdr:nvGrpSpPr>
      <xdr:grpSpPr bwMode="auto">
        <a:xfrm>
          <a:off x="29794200" y="13868400"/>
          <a:ext cx="190500" cy="190500"/>
          <a:chOff x="13896191" y="1813753"/>
          <a:chExt cx="211023" cy="178845"/>
        </a:xfrm>
      </xdr:grpSpPr>
      <xdr:sp macro="[2]!modfrmDateChoose.CalendarShow" textlink="">
        <xdr:nvSpPr>
          <xdr:cNvPr id="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52</xdr:col>
      <xdr:colOff>0</xdr:colOff>
      <xdr:row>62</xdr:row>
      <xdr:rowOff>0</xdr:rowOff>
    </xdr:from>
    <xdr:to>
      <xdr:col>52</xdr:col>
      <xdr:colOff>190500</xdr:colOff>
      <xdr:row>63</xdr:row>
      <xdr:rowOff>0</xdr:rowOff>
    </xdr:to>
    <xdr:grpSp>
      <xdr:nvGrpSpPr>
        <xdr:cNvPr id="9" name="shCalendar" hidden="1"/>
        <xdr:cNvGrpSpPr>
          <a:grpSpLocks/>
        </xdr:cNvGrpSpPr>
      </xdr:nvGrpSpPr>
      <xdr:grpSpPr bwMode="auto">
        <a:xfrm>
          <a:off x="29794200" y="13868400"/>
          <a:ext cx="190500" cy="190500"/>
          <a:chOff x="13896191" y="1813753"/>
          <a:chExt cx="211023" cy="178845"/>
        </a:xfrm>
      </xdr:grpSpPr>
      <xdr:sp macro="[2]!modfrmDateChoose.CalendarShow" textlink="">
        <xdr:nvSpPr>
          <xdr:cNvPr id="1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1"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52</xdr:col>
      <xdr:colOff>0</xdr:colOff>
      <xdr:row>62</xdr:row>
      <xdr:rowOff>0</xdr:rowOff>
    </xdr:from>
    <xdr:to>
      <xdr:col>52</xdr:col>
      <xdr:colOff>190500</xdr:colOff>
      <xdr:row>63</xdr:row>
      <xdr:rowOff>0</xdr:rowOff>
    </xdr:to>
    <xdr:grpSp>
      <xdr:nvGrpSpPr>
        <xdr:cNvPr id="12" name="shCalendar" hidden="1"/>
        <xdr:cNvGrpSpPr>
          <a:grpSpLocks/>
        </xdr:cNvGrpSpPr>
      </xdr:nvGrpSpPr>
      <xdr:grpSpPr bwMode="auto">
        <a:xfrm>
          <a:off x="29794200" y="13868400"/>
          <a:ext cx="190500" cy="190500"/>
          <a:chOff x="13896191" y="1813753"/>
          <a:chExt cx="211023" cy="178845"/>
        </a:xfrm>
      </xdr:grpSpPr>
      <xdr:sp macro="[2]!modfrmDateChoose.CalendarShow" textlink="">
        <xdr:nvSpPr>
          <xdr:cNvPr id="1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14</xdr:col>
          <xdr:colOff>447675</xdr:colOff>
          <xdr:row>17</xdr:row>
          <xdr:rowOff>247650</xdr:rowOff>
        </xdr:to>
        <xdr:pic>
          <xdr:nvPicPr>
            <xdr:cNvPr id="6" name="Рисунок 5"/>
            <xdr:cNvPicPr>
              <a:picLocks noChangeAspect="1" noChangeArrowheads="1"/>
              <a:extLst>
                <a:ext uri="{84589F7E-364E-4C9E-8A38-B11213B215E9}">
                  <a14:cameraTool cellRange="'[1]Форма 4.7'!$D$5:$F$15" spid="_x0000_s4102"/>
                </a:ext>
              </a:extLst>
            </xdr:cNvPicPr>
          </xdr:nvPicPr>
          <xdr:blipFill>
            <a:blip xmlns:r="http://schemas.openxmlformats.org/officeDocument/2006/relationships" r:embed="rId1"/>
            <a:srcRect/>
            <a:stretch>
              <a:fillRect/>
            </a:stretch>
          </xdr:blipFill>
          <xdr:spPr bwMode="auto">
            <a:xfrm>
              <a:off x="0" y="1143000"/>
              <a:ext cx="8982075" cy="2476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15</xdr:col>
          <xdr:colOff>276225</xdr:colOff>
          <xdr:row>77</xdr:row>
          <xdr:rowOff>28575</xdr:rowOff>
        </xdr:to>
        <xdr:pic>
          <xdr:nvPicPr>
            <xdr:cNvPr id="3" name="Рисунок 2"/>
            <xdr:cNvPicPr>
              <a:picLocks noChangeAspect="1" noChangeArrowheads="1"/>
              <a:extLst>
                <a:ext uri="{84589F7E-364E-4C9E-8A38-B11213B215E9}">
                  <a14:cameraTool cellRange="'[1]Форма 4.8'!$D$5:$H$54" spid="_x0000_s9223"/>
                </a:ext>
              </a:extLst>
            </xdr:cNvPicPr>
          </xdr:nvPicPr>
          <xdr:blipFill>
            <a:blip xmlns:r="http://schemas.openxmlformats.org/officeDocument/2006/relationships" r:embed="rId1"/>
            <a:srcRect/>
            <a:stretch>
              <a:fillRect/>
            </a:stretch>
          </xdr:blipFill>
          <xdr:spPr bwMode="auto">
            <a:xfrm>
              <a:off x="0" y="0"/>
              <a:ext cx="9420225" cy="146970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47625</xdr:colOff>
          <xdr:row>9</xdr:row>
          <xdr:rowOff>180975</xdr:rowOff>
        </xdr:to>
        <xdr:pic>
          <xdr:nvPicPr>
            <xdr:cNvPr id="5" name="Рисунок 4"/>
            <xdr:cNvPicPr>
              <a:picLocks noChangeAspect="1" noChangeArrowheads="1"/>
              <a:extLst>
                <a:ext uri="{84589F7E-364E-4C9E-8A38-B11213B215E9}">
                  <a14:cameraTool cellRange="'[1]Сведения об изменении'!$D$7:$E$15" spid="_x0000_s5128"/>
                </a:ext>
              </a:extLst>
            </xdr:cNvPicPr>
          </xdr:nvPicPr>
          <xdr:blipFill>
            <a:blip xmlns:r="http://schemas.openxmlformats.org/officeDocument/2006/relationships" r:embed="rId1"/>
            <a:srcRect/>
            <a:stretch>
              <a:fillRect/>
            </a:stretch>
          </xdr:blipFill>
          <xdr:spPr bwMode="auto">
            <a:xfrm>
              <a:off x="0" y="0"/>
              <a:ext cx="6753225" cy="18954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0;&#1087;&#1087;&#1072;&#1088;&#1072;&#1090;%20&#1059;&#1087;&#1088;&#1072;&#1074;&#1083;&#1077;&#1085;&#1080;&#1103;/&#1057;&#1083;&#1091;&#1078;&#1073;&#1072;%20&#1058;&#1055;&#1080;&#1040;&#1057;/&#1054;&#1090;&#1076;&#1077;&#1083;%20&#1090;&#1072;&#1088;&#1080;&#1092;&#1086;&#1086;&#1073;&#1088;&#1072;&#1079;&#1086;&#1074;&#1072;&#1085;&#1080;&#1103;/&#1044;&#1086;&#1082;&#1091;&#1084;&#1077;&#1085;&#1090;&#1099;%20&#1086;&#1090;&#1076;&#1077;&#1083;&#1072;/!!!!!2022%20(&#1088;&#1072;&#1073;&#1086;&#1090;&#1072;)/&#1056;&#1040;&#1057;&#1050;&#1056;&#1067;&#1058;&#1048;&#1045;/FAS.JKH.OPEN.INFO.PRICE.WARM_&#1052;&#1054;&#1069;&#1050;_&#1058;&#1053;_2022-2023&#1075;&#1075;.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0;&#1087;&#1087;&#1072;&#1088;&#1072;&#1090;%20&#1059;&#1087;&#1088;&#1072;&#1074;&#1083;&#1077;&#1085;&#1080;&#1103;/&#1057;&#1083;&#1091;&#1078;&#1073;&#1072;%20&#1058;&#1055;&#1080;&#1040;&#1057;/&#1054;&#1090;&#1076;&#1077;&#1083;%20&#1090;&#1072;&#1088;&#1080;&#1092;&#1086;&#1086;&#1073;&#1088;&#1072;&#1079;&#1086;&#1074;&#1072;&#1085;&#1080;&#1103;/&#1044;&#1086;&#1082;&#1091;&#1084;&#1077;&#1085;&#1090;&#1099;%20&#1086;&#1090;&#1076;&#1077;&#1083;&#1072;/&#1057;&#1077;&#1088;&#1075;&#1077;&#1077;&#1074;&#1072;/2020/&#1056;&#1040;&#1057;&#1050;&#1056;&#1067;&#1058;&#1048;&#1045;/&#1059;&#1090;&#1074;.%20&#1090;&#1072;&#1088;&#1080;&#1092;&#1099;%2020-23/&#1045;&#1048;&#1040;&#1057;/FAS.JKH.OPEN.INFO.PRICE.WARM(v1.0.2)_&#1052;&#1054;&#1069;&#1050;_&#1058;&#1053;_2020-23.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0;&#1087;&#1087;&#1072;&#1088;&#1072;&#1090;%20&#1059;&#1087;&#1088;&#1072;&#1074;&#1083;&#1077;&#1085;&#1080;&#1103;/&#1057;&#1083;&#1091;&#1078;&#1073;&#1072;%20&#1058;&#1055;&#1080;&#1040;&#1057;/&#1054;&#1090;&#1076;&#1077;&#1083;%20&#1090;&#1072;&#1088;&#1080;&#1092;&#1086;&#1086;&#1073;&#1088;&#1072;&#1079;&#1086;&#1074;&#1072;&#1085;&#1080;&#1103;/&#1044;&#1086;&#1082;&#1091;&#1084;&#1077;&#1085;&#1090;&#1099;%20&#1086;&#1090;&#1076;&#1077;&#1083;&#1072;/&#1057;&#1077;&#1088;&#1075;&#1077;&#1077;&#1074;&#1072;/2020/&#1056;&#1040;&#1057;&#1050;&#1056;&#1067;&#1058;&#1048;&#1045;/&#1059;&#1090;&#1074;.%20&#1090;&#1072;&#1088;&#1080;&#1092;&#1099;%2020-23/&#1045;&#1048;&#1040;&#1057;/FAS.JKH.OPEN.INFO.PRICE.WARM(v1.0.2)_&#1052;&#1054;&#1069;&#1050;_&#1058;&#1069;_2020-2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sheetDataSet>
      <sheetData sheetId="0"/>
      <sheetData sheetId="1"/>
      <sheetData sheetId="2"/>
      <sheetData sheetId="3"/>
      <sheetData sheetId="4">
        <row r="7">
          <cell r="F7" t="str">
            <v>г. Москва</v>
          </cell>
        </row>
        <row r="15">
          <cell r="F15" t="str">
            <v>15.12.2021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H2" t="str">
            <v>общий</v>
          </cell>
          <cell r="P2" t="str">
            <v>первичное раскрытие информации</v>
          </cell>
        </row>
        <row r="3">
          <cell r="H3" t="str">
            <v>общий с учетом освобождения от уплаты НДС</v>
          </cell>
          <cell r="P3" t="str">
            <v>изменения в раскрытой ранее информации</v>
          </cell>
        </row>
        <row r="4">
          <cell r="H4" t="str">
            <v>специальный (упрощенная система налогообложения, система налогообложения для сельскохозяйственных производителей)</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4.8"/>
      <sheetName val="Форма 1.0.2"/>
      <sheetName val="Форма 1.0.1 | Форма 4.8"/>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
    </sheetNames>
    <definedNames>
      <definedName name="modfrmDateChoose.CalendarShow"/>
      <definedName name="modInfo.MainSheetHelp"/>
      <definedName name="modList02.cmdDoIt_Click_Handler"/>
    </definedNames>
    <sheetDataSet>
      <sheetData sheetId="0"/>
      <sheetData sheetId="1"/>
      <sheetData sheetId="2"/>
      <sheetData sheetId="3"/>
      <sheetData sheetId="4">
        <row r="18">
          <cell r="F18" t="str">
            <v>Департамент экономической политики и развития города Москвы</v>
          </cell>
        </row>
        <row r="19">
          <cell r="F19" t="str">
            <v>03.12.2018</v>
          </cell>
        </row>
        <row r="20">
          <cell r="F20" t="str">
            <v>234-ТР</v>
          </cell>
        </row>
        <row r="21">
          <cell r="F21" t="str">
            <v>https://www.mos.ru/depr/documents/normativno-pravovye-akty-departamenta/</v>
          </cell>
        </row>
        <row r="23">
          <cell r="F23" t="str">
            <v>Департамент экономической политики и развития города Москвы</v>
          </cell>
        </row>
        <row r="24">
          <cell r="F24" t="str">
            <v>16.12.2019</v>
          </cell>
        </row>
        <row r="25">
          <cell r="F25" t="str">
            <v>259-ТР</v>
          </cell>
        </row>
        <row r="26">
          <cell r="F26" t="str">
            <v>https://www.mos.ru/depr/documents/normativno-pravovye-akty-departamenta/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O2" t="str">
            <v>вода</v>
          </cell>
          <cell r="R2" t="str">
            <v>организации-перепродавцы</v>
          </cell>
          <cell r="AB2" t="str">
            <v>Тариф на теплоноситель, поставляемый теплоснабжающей организацией, владеющей источником (источниками) тепловой энергии, на котором производится теплоноситель</v>
          </cell>
          <cell r="AQ2"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row>
        <row r="3">
          <cell r="O3" t="str">
            <v>пар</v>
          </cell>
          <cell r="R3" t="str">
            <v>бюджетные организации</v>
          </cell>
          <cell r="AQ3" t="str">
            <v>Предельный уровнь цены на тепловую энергию (мощность), поставляемую теплоснабжающими организациями потребителям</v>
          </cell>
        </row>
        <row r="4">
          <cell r="O4" t="str">
            <v>отборный пар, 1.2-2.5 кг/см2</v>
          </cell>
          <cell r="R4" t="str">
            <v>население и приравненные категории</v>
          </cell>
          <cell r="AQ4" t="str">
            <v>Тарифы на услуги по передаче тепловой энергии</v>
          </cell>
        </row>
        <row r="5">
          <cell r="O5" t="str">
            <v>отборный пар, 2.5-7 кг/см2</v>
          </cell>
          <cell r="R5" t="str">
            <v>прочие</v>
          </cell>
          <cell r="AQ5" t="str">
            <v>Тарифы на услуги по передаче теплоносителя</v>
          </cell>
        </row>
        <row r="6">
          <cell r="O6" t="str">
            <v>отборный пар, 7-13 кг/см2</v>
          </cell>
          <cell r="R6" t="str">
            <v>без дифференциации</v>
          </cell>
          <cell r="AQ6" t="str">
            <v>Плата за подключение к системе теплоснабжения</v>
          </cell>
        </row>
        <row r="7">
          <cell r="O7" t="str">
            <v>отборный пар, &gt; 13 кг/см2</v>
          </cell>
          <cell r="AQ7" t="str">
            <v>Плата за подключение к системе теплоснабжения (индивидуальная)</v>
          </cell>
        </row>
        <row r="8">
          <cell r="O8" t="str">
            <v>острый и редуцированный пар</v>
          </cell>
          <cell r="AQ8" t="str">
            <v>Плата за услуги по поддержанию резервной тепловой мощности при отсутствии потребления тепловой энергии</v>
          </cell>
        </row>
        <row r="9">
          <cell r="O9" t="str">
            <v>горячая вода в системе централизованного теплоснабжения на отопление</v>
          </cell>
          <cell r="AQ9"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(минимальным и (или) максимальным) уровнями указанных тарифов</v>
          </cell>
        </row>
        <row r="10">
          <cell r="O10" t="str">
            <v>горячая вода в системе централизованного теплоснабжения на горячее водоснабжение</v>
          </cell>
          <cell r="AQ10"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row>
        <row r="11">
          <cell r="O11" t="str">
            <v>прочее</v>
          </cell>
          <cell r="AQ11" t="str">
            <v>Тарифы на тепловую энергию (мощность), поставляемую другим теплоснабжающим организациям теплоснабжающими организациями</v>
          </cell>
        </row>
        <row r="12">
          <cell r="O12" t="str">
            <v>без дифференциации</v>
          </cell>
        </row>
      </sheetData>
      <sheetData sheetId="41"/>
      <sheetData sheetId="42"/>
      <sheetData sheetId="43"/>
      <sheetData sheetId="44">
        <row r="3">
          <cell r="B3" t="str">
            <v>город Москва, город Москва (45000000);</v>
          </cell>
        </row>
        <row r="4">
          <cell r="B4" t="str">
            <v>город Москва, поселение Вороновское (45943000);
город Москва, поселение Краснопахорское (45948000);
город Москва, поселение Михайлово-Ярцевское (45951000);
город Москва, поселение Роговское (45956000);</v>
          </cell>
        </row>
        <row r="5">
          <cell r="B5" t="str">
            <v>город Москва, поселение Кленовское (45946000);</v>
          </cell>
        </row>
        <row r="6">
          <cell r="B6" t="str">
            <v>город Москва, поселение Щаповское (45961000);</v>
          </cell>
        </row>
        <row r="7">
          <cell r="B7" t="str">
            <v>город Москва, поселение "Мосрентген" (45953000);
город Москва, поселение Внуковское (45941000);
город Москва, поселение Воскресенское (45942000);
город Москва, поселение Десеновское (45944000);
город Москва, поселение Московский (45952000);
город Москва, поселение Сосенское (45958000);
город Москва, поселение Филимонковское (45959000);</v>
          </cell>
        </row>
        <row r="8">
          <cell r="B8" t="str">
            <v>город Москва, поселение Краснопахорское (45948000);</v>
          </cell>
        </row>
        <row r="9">
          <cell r="B9" t="str">
            <v>город Москва, поселение Рязановское (45957000);</v>
          </cell>
        </row>
        <row r="10">
          <cell r="B10" t="str">
            <v>город Москва, городской округ Щербинка (45932000);</v>
          </cell>
        </row>
        <row r="11">
          <cell r="B11" t="str">
            <v>город Москва, поселение Киевский (45945000);
город Москва, поселение Кокошкино (45947000);
город Москва, поселение Марушкинское (45949000);
город Москва, поселение Новофедоровское (45954000);
город Москва, поселение Первомайское (45955000);</v>
          </cell>
        </row>
        <row r="12">
          <cell r="B12" t="str">
            <v>город Москва, поселение Десеновское (45944000);</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4.8"/>
      <sheetName val="Форма 1.0.2"/>
      <sheetName val="Форма 1.0.1 | Форма 4.8"/>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
    </sheetNames>
    <definedNames>
      <definedName name="modInfo.MainSheetHelp"/>
    </definedNames>
    <sheetDataSet>
      <sheetData sheetId="0" refreshError="1"/>
      <sheetData sheetId="1" refreshError="1"/>
      <sheetData sheetId="2" refreshError="1"/>
      <sheetData sheetId="3" refreshError="1"/>
      <sheetData sheetId="4">
        <row r="7">
          <cell r="F7" t="str">
            <v>г. Москва</v>
          </cell>
        </row>
      </sheetData>
      <sheetData sheetId="5"/>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2">
          <cell r="H2" t="str">
            <v>общий</v>
          </cell>
        </row>
      </sheetData>
      <sheetData sheetId="41" refreshError="1"/>
      <sheetData sheetId="42" refreshError="1"/>
      <sheetData sheetId="43" refreshError="1"/>
      <sheetData sheetId="44">
        <row r="3">
          <cell r="B3" t="str">
            <v>город Москва, город Москва (45000000);</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opLeftCell="A7" zoomScale="90" zoomScaleNormal="90" workbookViewId="0">
      <selection activeCell="J28" sqref="J28"/>
    </sheetView>
  </sheetViews>
  <sheetFormatPr defaultRowHeight="15" x14ac:dyDescent="0.25"/>
  <cols>
    <col min="1" max="1" width="55.28515625" style="112" customWidth="1"/>
    <col min="2" max="2" width="50.7109375" style="112" customWidth="1"/>
    <col min="3" max="3" width="3.7109375" style="147" customWidth="1"/>
    <col min="4" max="4" width="9.140625" style="112"/>
    <col min="5" max="5" width="9.140625" style="113"/>
  </cols>
  <sheetData>
    <row r="1" spans="1:5" x14ac:dyDescent="0.25">
      <c r="A1" s="102"/>
      <c r="B1" s="102">
        <v>26324387</v>
      </c>
      <c r="C1" s="103"/>
      <c r="D1" s="102"/>
      <c r="E1" s="103"/>
    </row>
    <row r="2" spans="1:5" x14ac:dyDescent="0.25">
      <c r="A2" s="104" t="s">
        <v>354</v>
      </c>
      <c r="B2" s="105"/>
      <c r="C2" s="99"/>
      <c r="D2" s="99"/>
      <c r="E2" s="99"/>
    </row>
    <row r="3" spans="1:5" x14ac:dyDescent="0.25">
      <c r="A3" s="106" t="s">
        <v>355</v>
      </c>
      <c r="B3" s="105"/>
      <c r="C3" s="50"/>
      <c r="D3" s="50"/>
      <c r="E3" s="50"/>
    </row>
    <row r="4" spans="1:5" x14ac:dyDescent="0.25">
      <c r="A4" s="107"/>
      <c r="B4" s="108"/>
      <c r="C4" s="109"/>
      <c r="D4" s="107"/>
      <c r="E4" s="110"/>
    </row>
    <row r="5" spans="1:5" ht="22.5" customHeight="1" x14ac:dyDescent="0.25">
      <c r="A5" s="160" t="s">
        <v>308</v>
      </c>
      <c r="B5" s="161"/>
      <c r="C5" s="111"/>
    </row>
    <row r="6" spans="1:5" x14ac:dyDescent="0.25">
      <c r="A6" s="114"/>
      <c r="B6" s="115"/>
      <c r="C6" s="116"/>
      <c r="D6" s="107"/>
      <c r="E6" s="110"/>
    </row>
    <row r="7" spans="1:5" ht="27" x14ac:dyDescent="0.25">
      <c r="A7" s="117" t="s">
        <v>309</v>
      </c>
      <c r="B7" s="118" t="s">
        <v>117</v>
      </c>
      <c r="C7" s="119"/>
    </row>
    <row r="8" spans="1:5" x14ac:dyDescent="0.25">
      <c r="A8" s="120"/>
      <c r="B8" s="121"/>
      <c r="C8" s="122"/>
      <c r="D8" s="107"/>
      <c r="E8" s="110"/>
    </row>
    <row r="9" spans="1:5" ht="27" x14ac:dyDescent="0.25">
      <c r="A9" s="117" t="s">
        <v>310</v>
      </c>
      <c r="B9" s="123" t="s">
        <v>68</v>
      </c>
      <c r="C9" s="124"/>
    </row>
    <row r="10" spans="1:5" x14ac:dyDescent="0.25">
      <c r="A10" s="114"/>
      <c r="B10" s="125"/>
      <c r="C10" s="126"/>
      <c r="D10" s="107"/>
      <c r="E10" s="110"/>
    </row>
    <row r="11" spans="1:5" ht="27" x14ac:dyDescent="0.25">
      <c r="A11" s="127" t="s">
        <v>311</v>
      </c>
      <c r="B11" s="128" t="s">
        <v>236</v>
      </c>
      <c r="C11" s="129"/>
    </row>
    <row r="12" spans="1:5" ht="27" x14ac:dyDescent="0.25">
      <c r="A12" s="127" t="s">
        <v>312</v>
      </c>
      <c r="B12" s="128" t="s">
        <v>255</v>
      </c>
      <c r="C12" s="124"/>
    </row>
    <row r="13" spans="1:5" x14ac:dyDescent="0.25">
      <c r="A13" s="114"/>
      <c r="B13" s="125"/>
      <c r="C13" s="126"/>
      <c r="D13" s="107"/>
      <c r="E13" s="110"/>
    </row>
    <row r="14" spans="1:5" ht="27" x14ac:dyDescent="0.25">
      <c r="A14" s="127" t="s">
        <v>313</v>
      </c>
      <c r="B14" s="130" t="s">
        <v>314</v>
      </c>
      <c r="C14" s="124"/>
    </row>
    <row r="15" spans="1:5" ht="27" x14ac:dyDescent="0.25">
      <c r="A15" s="127" t="s">
        <v>315</v>
      </c>
      <c r="B15" s="131" t="s">
        <v>316</v>
      </c>
      <c r="C15" s="124"/>
    </row>
    <row r="16" spans="1:5" ht="27" x14ac:dyDescent="0.25">
      <c r="A16" s="127" t="s">
        <v>317</v>
      </c>
      <c r="B16" s="131" t="s">
        <v>248</v>
      </c>
      <c r="C16" s="124"/>
    </row>
    <row r="17" spans="1:5" x14ac:dyDescent="0.25">
      <c r="A17" s="117"/>
      <c r="B17" s="100" t="s">
        <v>318</v>
      </c>
      <c r="C17" s="132"/>
    </row>
    <row r="18" spans="1:5" ht="27" x14ac:dyDescent="0.25">
      <c r="A18" s="127" t="s">
        <v>220</v>
      </c>
      <c r="B18" s="130" t="s">
        <v>319</v>
      </c>
      <c r="C18" s="124"/>
    </row>
    <row r="19" spans="1:5" ht="27" x14ac:dyDescent="0.25">
      <c r="A19" s="127" t="s">
        <v>221</v>
      </c>
      <c r="B19" s="131" t="s">
        <v>320</v>
      </c>
      <c r="C19" s="124"/>
    </row>
    <row r="20" spans="1:5" ht="27" x14ac:dyDescent="0.25">
      <c r="A20" s="127" t="s">
        <v>222</v>
      </c>
      <c r="B20" s="130" t="s">
        <v>321</v>
      </c>
      <c r="C20" s="124"/>
    </row>
    <row r="21" spans="1:5" ht="27" x14ac:dyDescent="0.25">
      <c r="A21" s="127" t="s">
        <v>223</v>
      </c>
      <c r="B21" s="130" t="s">
        <v>322</v>
      </c>
      <c r="C21" s="124"/>
    </row>
    <row r="22" spans="1:5" x14ac:dyDescent="0.25">
      <c r="A22" s="117"/>
      <c r="B22" s="100" t="s">
        <v>323</v>
      </c>
      <c r="C22" s="132"/>
    </row>
    <row r="23" spans="1:5" ht="27" x14ac:dyDescent="0.25">
      <c r="A23" s="127" t="s">
        <v>324</v>
      </c>
      <c r="B23" s="130" t="s">
        <v>319</v>
      </c>
      <c r="C23" s="124"/>
    </row>
    <row r="24" spans="1:5" ht="27" x14ac:dyDescent="0.25">
      <c r="A24" s="127" t="s">
        <v>325</v>
      </c>
      <c r="B24" s="131" t="s">
        <v>316</v>
      </c>
      <c r="C24" s="124"/>
    </row>
    <row r="25" spans="1:5" ht="27" x14ac:dyDescent="0.25">
      <c r="A25" s="127" t="s">
        <v>326</v>
      </c>
      <c r="B25" s="130" t="s">
        <v>327</v>
      </c>
      <c r="C25" s="124"/>
    </row>
    <row r="26" spans="1:5" ht="27" x14ac:dyDescent="0.25">
      <c r="A26" s="127" t="s">
        <v>223</v>
      </c>
      <c r="B26" s="130" t="s">
        <v>322</v>
      </c>
      <c r="C26" s="124"/>
    </row>
    <row r="27" spans="1:5" x14ac:dyDescent="0.25">
      <c r="A27" s="114"/>
      <c r="B27" s="125"/>
      <c r="C27" s="126"/>
      <c r="D27" s="107"/>
      <c r="E27" s="110"/>
    </row>
    <row r="28" spans="1:5" ht="27" x14ac:dyDescent="0.25">
      <c r="A28" s="127" t="s">
        <v>328</v>
      </c>
      <c r="B28" s="123" t="s">
        <v>68</v>
      </c>
      <c r="C28" s="124"/>
    </row>
    <row r="29" spans="1:5" ht="27" x14ac:dyDescent="0.25">
      <c r="A29" s="133" t="s">
        <v>329</v>
      </c>
      <c r="B29" s="134" t="s">
        <v>330</v>
      </c>
      <c r="C29" s="135"/>
    </row>
    <row r="30" spans="1:5" ht="27" x14ac:dyDescent="0.25">
      <c r="A30" s="136" t="s">
        <v>331</v>
      </c>
      <c r="B30" s="137"/>
      <c r="C30" s="135"/>
    </row>
    <row r="31" spans="1:5" ht="27" x14ac:dyDescent="0.25">
      <c r="A31" s="133" t="s">
        <v>332</v>
      </c>
      <c r="B31" s="134" t="s">
        <v>333</v>
      </c>
      <c r="C31" s="135"/>
    </row>
    <row r="32" spans="1:5" ht="27" x14ac:dyDescent="0.25">
      <c r="A32" s="133" t="s">
        <v>334</v>
      </c>
      <c r="B32" s="134" t="s">
        <v>335</v>
      </c>
      <c r="C32" s="135"/>
      <c r="D32" s="138"/>
    </row>
    <row r="33" spans="1:5" x14ac:dyDescent="0.25">
      <c r="A33" s="114"/>
      <c r="B33" s="125"/>
      <c r="C33" s="126"/>
      <c r="D33" s="107"/>
      <c r="E33" s="110"/>
    </row>
    <row r="34" spans="1:5" ht="27" x14ac:dyDescent="0.25">
      <c r="A34" s="117" t="s">
        <v>336</v>
      </c>
      <c r="B34" s="139" t="s">
        <v>337</v>
      </c>
      <c r="C34" s="129"/>
    </row>
    <row r="35" spans="1:5" x14ac:dyDescent="0.25">
      <c r="A35" s="114"/>
      <c r="B35" s="125"/>
      <c r="C35" s="126"/>
      <c r="D35" s="107"/>
      <c r="E35" s="110"/>
    </row>
    <row r="36" spans="1:5" ht="27" x14ac:dyDescent="0.25">
      <c r="A36" s="127" t="s">
        <v>338</v>
      </c>
      <c r="B36" s="140" t="s">
        <v>339</v>
      </c>
      <c r="C36" s="129"/>
    </row>
    <row r="37" spans="1:5" x14ac:dyDescent="0.25">
      <c r="A37" s="120"/>
      <c r="B37" s="121"/>
      <c r="C37" s="122"/>
      <c r="D37" s="107"/>
      <c r="E37" s="110"/>
    </row>
    <row r="38" spans="1:5" ht="27" x14ac:dyDescent="0.25">
      <c r="A38" s="127" t="s">
        <v>340</v>
      </c>
      <c r="B38" s="123" t="s">
        <v>89</v>
      </c>
      <c r="C38" s="124"/>
    </row>
    <row r="39" spans="1:5" x14ac:dyDescent="0.25">
      <c r="A39" s="114"/>
      <c r="B39" s="125"/>
      <c r="C39" s="126"/>
      <c r="D39" s="107"/>
      <c r="E39" s="110"/>
    </row>
    <row r="40" spans="1:5" ht="27" x14ac:dyDescent="0.25">
      <c r="A40" s="141" t="s">
        <v>341</v>
      </c>
      <c r="B40" s="130" t="s">
        <v>342</v>
      </c>
      <c r="C40" s="129"/>
    </row>
    <row r="41" spans="1:5" ht="27" x14ac:dyDescent="0.25">
      <c r="A41" s="142" t="s">
        <v>343</v>
      </c>
      <c r="B41" s="130" t="s">
        <v>344</v>
      </c>
      <c r="C41" s="129"/>
    </row>
    <row r="42" spans="1:5" x14ac:dyDescent="0.25">
      <c r="A42" s="117"/>
      <c r="B42" s="100" t="s">
        <v>345</v>
      </c>
      <c r="C42" s="132"/>
    </row>
    <row r="43" spans="1:5" ht="27" x14ac:dyDescent="0.25">
      <c r="A43" s="143" t="s">
        <v>346</v>
      </c>
      <c r="B43" s="144" t="s">
        <v>347</v>
      </c>
      <c r="C43" s="129"/>
    </row>
    <row r="44" spans="1:5" ht="27" x14ac:dyDescent="0.25">
      <c r="A44" s="143" t="s">
        <v>348</v>
      </c>
      <c r="B44" s="144" t="s">
        <v>349</v>
      </c>
      <c r="C44" s="129"/>
    </row>
    <row r="45" spans="1:5" ht="27" x14ac:dyDescent="0.25">
      <c r="A45" s="143" t="s">
        <v>350</v>
      </c>
      <c r="B45" s="144" t="s">
        <v>351</v>
      </c>
      <c r="C45" s="129"/>
    </row>
    <row r="46" spans="1:5" ht="27" x14ac:dyDescent="0.25">
      <c r="A46" s="143" t="s">
        <v>352</v>
      </c>
      <c r="B46" s="144" t="s">
        <v>353</v>
      </c>
      <c r="C46" s="124"/>
    </row>
    <row r="47" spans="1:5" x14ac:dyDescent="0.25">
      <c r="B47" s="145"/>
      <c r="C47" s="146"/>
    </row>
    <row r="48" spans="1:5" x14ac:dyDescent="0.25">
      <c r="A48" s="141"/>
      <c r="B48" s="101"/>
      <c r="C48" s="146"/>
    </row>
    <row r="49" spans="1:5" x14ac:dyDescent="0.25">
      <c r="A49" s="141"/>
      <c r="B49" s="101"/>
      <c r="C49" s="146"/>
    </row>
    <row r="50" spans="1:5" x14ac:dyDescent="0.25">
      <c r="A50" s="142"/>
      <c r="B50" s="101"/>
      <c r="C50" s="146"/>
    </row>
    <row r="51" spans="1:5" x14ac:dyDescent="0.25">
      <c r="A51" s="141"/>
      <c r="B51" s="101"/>
      <c r="C51" s="146"/>
    </row>
    <row r="54" spans="1:5" x14ac:dyDescent="0.25">
      <c r="A54" s="162"/>
      <c r="B54" s="162"/>
      <c r="C54" s="162"/>
      <c r="D54" s="162"/>
      <c r="E54" s="162"/>
    </row>
  </sheetData>
  <mergeCells count="2">
    <mergeCell ref="A5:B5"/>
    <mergeCell ref="A54:E54"/>
  </mergeCells>
  <dataValidations count="5">
    <dataValidation allowBlank="1" showInputMessage="1" showErrorMessage="1" prompt="Для выбора выполните двойной щелчок левой клавиши мыши по соответствующей ячейке." sqref="B28 B9 B38"/>
    <dataValidation type="list" allowBlank="1" showInputMessage="1" showErrorMessage="1" errorTitle="Ошибка" error="Выберите значение из списка" prompt="Выберите значение из списка" sqref="B14">
      <formula1>kind_of_data_type</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B24 B19 B15:B16"/>
    <dataValidation type="list" allowBlank="1" showInputMessage="1" showErrorMessage="1" errorTitle="Ошибка" error="Выберите значение из списка" prompt="Выберите значение из списка" sqref="B36">
      <formula1>kind_of_NDS</formula1>
    </dataValidation>
    <dataValidation type="textLength" operator="lessThanOrEqual" allowBlank="1" showInputMessage="1" showErrorMessage="1" errorTitle="Ошибка" error="Допускается ввод не более 900 символов!" sqref="B48:B51 B30 B40:B41 B18 B43:B46 B20:B21 B23 B25:B26">
      <formula1>900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
  <sheetViews>
    <sheetView tabSelected="1" workbookViewId="0">
      <selection activeCell="H16" sqref="H16"/>
    </sheetView>
  </sheetViews>
  <sheetFormatPr defaultRowHeight="15" x14ac:dyDescent="0.25"/>
  <sheetData>
    <row r="1" spans="1:12" ht="15" customHeight="1" x14ac:dyDescent="0.25">
      <c r="A1" s="43"/>
      <c r="B1" s="43"/>
      <c r="C1" s="43"/>
      <c r="D1" s="43"/>
      <c r="E1" s="43"/>
      <c r="F1" s="43"/>
      <c r="G1" s="43"/>
      <c r="H1" s="43"/>
      <c r="I1" s="43"/>
      <c r="J1" s="43"/>
      <c r="K1" s="43"/>
      <c r="L1" s="43"/>
    </row>
    <row r="2" spans="1:12" x14ac:dyDescent="0.25">
      <c r="A2" s="43"/>
      <c r="B2" s="43"/>
      <c r="C2" s="43"/>
      <c r="D2" s="43"/>
      <c r="E2" s="43"/>
      <c r="F2" s="43"/>
      <c r="G2" s="43"/>
      <c r="H2" s="43"/>
      <c r="I2" s="43"/>
      <c r="J2" s="43"/>
      <c r="K2" s="43"/>
      <c r="L2" s="43"/>
    </row>
    <row r="3" spans="1:12" x14ac:dyDescent="0.25">
      <c r="A3" s="43"/>
      <c r="B3" s="43"/>
      <c r="C3" s="43"/>
      <c r="D3" s="43"/>
      <c r="E3" s="43"/>
      <c r="F3" s="43"/>
      <c r="G3" s="43"/>
      <c r="H3" s="43"/>
      <c r="I3" s="43"/>
      <c r="J3" s="43"/>
      <c r="K3" s="43"/>
      <c r="L3" s="43"/>
    </row>
    <row r="4" spans="1:12" x14ac:dyDescent="0.25">
      <c r="A4" s="43"/>
      <c r="B4" s="43"/>
      <c r="C4" s="43"/>
      <c r="D4" s="43"/>
      <c r="E4" s="43"/>
      <c r="F4" s="43"/>
      <c r="G4" s="43"/>
      <c r="H4" s="43"/>
      <c r="I4" s="43"/>
      <c r="J4" s="43"/>
      <c r="K4" s="43"/>
      <c r="L4" s="43"/>
    </row>
    <row r="5" spans="1:12" x14ac:dyDescent="0.25">
      <c r="A5" s="43"/>
      <c r="B5" s="43"/>
      <c r="C5" s="43"/>
      <c r="D5" s="43"/>
      <c r="E5" s="43"/>
      <c r="F5" s="43"/>
      <c r="G5" s="43"/>
      <c r="H5" s="43"/>
      <c r="I5" s="43"/>
      <c r="J5" s="43"/>
      <c r="K5" s="43"/>
      <c r="L5" s="43"/>
    </row>
    <row r="6" spans="1:12" x14ac:dyDescent="0.25">
      <c r="A6" s="43"/>
      <c r="B6" s="43"/>
      <c r="C6" s="43"/>
      <c r="D6" s="43"/>
      <c r="E6" s="43"/>
      <c r="F6" s="43"/>
      <c r="G6" s="43"/>
      <c r="H6" s="43"/>
      <c r="I6" s="43"/>
      <c r="J6" s="43"/>
      <c r="K6" s="43"/>
      <c r="L6" s="43"/>
    </row>
    <row r="7" spans="1:12" x14ac:dyDescent="0.25">
      <c r="A7" s="43"/>
      <c r="B7" s="43"/>
      <c r="C7" s="43"/>
      <c r="D7" s="43"/>
      <c r="E7" s="43"/>
      <c r="F7" s="43"/>
      <c r="G7" s="43"/>
      <c r="H7" s="43"/>
      <c r="I7" s="43"/>
      <c r="J7" s="43"/>
      <c r="K7" s="43"/>
      <c r="L7" s="43"/>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46" sqref="B46:B48"/>
    </sheetView>
  </sheetViews>
  <sheetFormatPr defaultRowHeight="15" x14ac:dyDescent="0.25"/>
  <cols>
    <col min="1" max="1" width="6.28515625" style="22" customWidth="1"/>
    <col min="2" max="2" width="46.42578125" style="22" customWidth="1"/>
    <col min="3" max="3" width="3.7109375" style="22" hidden="1" customWidth="1"/>
    <col min="4" max="4" width="5.7109375" style="22" customWidth="1"/>
    <col min="5" max="5" width="41.42578125" style="22" bestFit="1" customWidth="1"/>
    <col min="6" max="6" width="3.7109375" style="22" hidden="1" customWidth="1"/>
    <col min="7" max="7" width="5.7109375" style="22" customWidth="1"/>
    <col min="8" max="8" width="32.5703125" style="22" customWidth="1"/>
    <col min="9" max="9" width="14.85546875" style="22" customWidth="1"/>
  </cols>
  <sheetData>
    <row r="1" spans="1:9" ht="22.5" x14ac:dyDescent="0.25">
      <c r="A1" s="163" t="s">
        <v>0</v>
      </c>
      <c r="B1" s="164"/>
      <c r="C1" s="164"/>
      <c r="D1" s="164"/>
      <c r="E1" s="165"/>
      <c r="F1" s="1"/>
      <c r="G1" s="2"/>
      <c r="H1" s="2"/>
      <c r="I1" s="2"/>
    </row>
    <row r="2" spans="1:9" ht="22.5" x14ac:dyDescent="0.25">
      <c r="A2" s="3"/>
      <c r="B2" s="4"/>
      <c r="C2" s="4"/>
      <c r="D2" s="4"/>
      <c r="E2" s="5"/>
      <c r="F2" s="1"/>
      <c r="G2" s="2"/>
      <c r="H2" s="2"/>
      <c r="I2" s="2"/>
    </row>
    <row r="3" spans="1:9" x14ac:dyDescent="0.25">
      <c r="A3" s="166" t="s">
        <v>1</v>
      </c>
      <c r="B3" s="166"/>
      <c r="C3" s="166" t="s">
        <v>2</v>
      </c>
      <c r="D3" s="166"/>
      <c r="E3" s="166"/>
      <c r="F3" s="167" t="s">
        <v>3</v>
      </c>
      <c r="G3" s="167"/>
      <c r="H3" s="167"/>
      <c r="I3" s="167"/>
    </row>
    <row r="4" spans="1:9" x14ac:dyDescent="0.25">
      <c r="A4" s="6" t="s">
        <v>4</v>
      </c>
      <c r="B4" s="6" t="s">
        <v>5</v>
      </c>
      <c r="C4" s="168" t="s">
        <v>4</v>
      </c>
      <c r="D4" s="168"/>
      <c r="E4" s="7" t="s">
        <v>5</v>
      </c>
      <c r="F4" s="168" t="s">
        <v>4</v>
      </c>
      <c r="G4" s="168"/>
      <c r="H4" s="7" t="s">
        <v>5</v>
      </c>
      <c r="I4" s="7" t="s">
        <v>6</v>
      </c>
    </row>
    <row r="5" spans="1:9" x14ac:dyDescent="0.25">
      <c r="A5" s="8" t="s">
        <v>7</v>
      </c>
      <c r="B5" s="8" t="s">
        <v>8</v>
      </c>
      <c r="C5" s="169" t="s">
        <v>9</v>
      </c>
      <c r="D5" s="169"/>
      <c r="E5" s="8" t="s">
        <v>10</v>
      </c>
      <c r="F5" s="169" t="s">
        <v>11</v>
      </c>
      <c r="G5" s="169"/>
      <c r="H5" s="8" t="s">
        <v>12</v>
      </c>
      <c r="I5" s="8" t="s">
        <v>13</v>
      </c>
    </row>
    <row r="6" spans="1:9" ht="15.75" hidden="1" customHeight="1" x14ac:dyDescent="0.25">
      <c r="A6" s="166">
        <v>1</v>
      </c>
      <c r="B6" s="170" t="s">
        <v>14</v>
      </c>
      <c r="C6" s="9"/>
      <c r="D6" s="10">
        <v>0</v>
      </c>
      <c r="E6" s="11"/>
      <c r="F6" s="12"/>
      <c r="G6" s="13" t="s">
        <v>15</v>
      </c>
      <c r="H6" s="14"/>
      <c r="I6" s="15"/>
    </row>
    <row r="7" spans="1:9" ht="15" hidden="1" customHeight="1" x14ac:dyDescent="0.25">
      <c r="A7" s="166"/>
      <c r="B7" s="171"/>
      <c r="C7" s="173"/>
      <c r="D7" s="166">
        <v>1</v>
      </c>
      <c r="E7" s="174" t="s">
        <v>16</v>
      </c>
      <c r="F7" s="12"/>
      <c r="G7" s="13" t="s">
        <v>15</v>
      </c>
      <c r="H7" s="14"/>
      <c r="I7" s="15"/>
    </row>
    <row r="8" spans="1:9" x14ac:dyDescent="0.25">
      <c r="A8" s="166"/>
      <c r="B8" s="172"/>
      <c r="C8" s="173"/>
      <c r="D8" s="166"/>
      <c r="E8" s="174"/>
      <c r="F8" s="16"/>
      <c r="G8" s="10">
        <v>1</v>
      </c>
      <c r="H8" s="72" t="s">
        <v>16</v>
      </c>
      <c r="I8" s="73" t="s">
        <v>17</v>
      </c>
    </row>
    <row r="9" spans="1:9" ht="15.75" hidden="1" x14ac:dyDescent="0.25">
      <c r="A9" s="166">
        <v>2</v>
      </c>
      <c r="B9" s="175" t="s">
        <v>18</v>
      </c>
      <c r="C9" s="9"/>
      <c r="D9" s="10">
        <v>0</v>
      </c>
      <c r="E9" s="72"/>
      <c r="F9" s="12"/>
      <c r="G9" s="13" t="s">
        <v>15</v>
      </c>
      <c r="H9" s="74"/>
      <c r="I9" s="75"/>
    </row>
    <row r="10" spans="1:9" hidden="1" x14ac:dyDescent="0.25">
      <c r="A10" s="166"/>
      <c r="B10" s="175"/>
      <c r="C10" s="173"/>
      <c r="D10" s="166">
        <v>1</v>
      </c>
      <c r="E10" s="174" t="s">
        <v>16</v>
      </c>
      <c r="F10" s="12"/>
      <c r="G10" s="13" t="s">
        <v>15</v>
      </c>
      <c r="H10" s="74"/>
      <c r="I10" s="75"/>
    </row>
    <row r="11" spans="1:9" ht="21.75" customHeight="1" x14ac:dyDescent="0.25">
      <c r="A11" s="166"/>
      <c r="B11" s="175"/>
      <c r="C11" s="173"/>
      <c r="D11" s="166"/>
      <c r="E11" s="174"/>
      <c r="F11" s="16"/>
      <c r="G11" s="10">
        <v>1</v>
      </c>
      <c r="H11" s="72" t="s">
        <v>19</v>
      </c>
      <c r="I11" s="73" t="s">
        <v>20</v>
      </c>
    </row>
    <row r="12" spans="1:9" ht="21.75" customHeight="1" x14ac:dyDescent="0.25">
      <c r="A12" s="166"/>
      <c r="B12" s="175"/>
      <c r="C12" s="173"/>
      <c r="D12" s="166"/>
      <c r="E12" s="174"/>
      <c r="F12" s="16"/>
      <c r="G12" s="10">
        <v>2</v>
      </c>
      <c r="H12" s="72" t="s">
        <v>21</v>
      </c>
      <c r="I12" s="73" t="s">
        <v>22</v>
      </c>
    </row>
    <row r="13" spans="1:9" ht="21.75" customHeight="1" x14ac:dyDescent="0.25">
      <c r="A13" s="166"/>
      <c r="B13" s="175"/>
      <c r="C13" s="173"/>
      <c r="D13" s="166"/>
      <c r="E13" s="174"/>
      <c r="F13" s="16"/>
      <c r="G13" s="10">
        <v>3</v>
      </c>
      <c r="H13" s="72" t="s">
        <v>23</v>
      </c>
      <c r="I13" s="73" t="s">
        <v>24</v>
      </c>
    </row>
    <row r="14" spans="1:9" ht="18.75" customHeight="1" x14ac:dyDescent="0.25">
      <c r="A14" s="166"/>
      <c r="B14" s="175"/>
      <c r="C14" s="173"/>
      <c r="D14" s="166"/>
      <c r="E14" s="174"/>
      <c r="F14" s="16"/>
      <c r="G14" s="10">
        <v>4</v>
      </c>
      <c r="H14" s="72" t="s">
        <v>25</v>
      </c>
      <c r="I14" s="73" t="s">
        <v>26</v>
      </c>
    </row>
    <row r="15" spans="1:9" ht="15.75" hidden="1" x14ac:dyDescent="0.25">
      <c r="A15" s="166">
        <v>3</v>
      </c>
      <c r="B15" s="175" t="s">
        <v>27</v>
      </c>
      <c r="C15" s="9"/>
      <c r="D15" s="10">
        <v>0</v>
      </c>
      <c r="E15" s="72"/>
      <c r="F15" s="12"/>
      <c r="G15" s="13" t="s">
        <v>15</v>
      </c>
      <c r="H15" s="74"/>
      <c r="I15" s="75"/>
    </row>
    <row r="16" spans="1:9" hidden="1" x14ac:dyDescent="0.25">
      <c r="A16" s="166"/>
      <c r="B16" s="175"/>
      <c r="C16" s="173"/>
      <c r="D16" s="166">
        <v>1</v>
      </c>
      <c r="E16" s="174" t="s">
        <v>16</v>
      </c>
      <c r="F16" s="12"/>
      <c r="G16" s="13" t="s">
        <v>15</v>
      </c>
      <c r="H16" s="74"/>
      <c r="I16" s="75"/>
    </row>
    <row r="17" spans="1:9" x14ac:dyDescent="0.25">
      <c r="A17" s="166"/>
      <c r="B17" s="175"/>
      <c r="C17" s="173"/>
      <c r="D17" s="166"/>
      <c r="E17" s="174"/>
      <c r="F17" s="16"/>
      <c r="G17" s="10">
        <v>1</v>
      </c>
      <c r="H17" s="72" t="s">
        <v>28</v>
      </c>
      <c r="I17" s="73" t="s">
        <v>29</v>
      </c>
    </row>
    <row r="18" spans="1:9" ht="15.75" hidden="1" x14ac:dyDescent="0.25">
      <c r="A18" s="166">
        <v>4</v>
      </c>
      <c r="B18" s="175" t="s">
        <v>30</v>
      </c>
      <c r="C18" s="9"/>
      <c r="D18" s="10">
        <v>0</v>
      </c>
      <c r="E18" s="72"/>
      <c r="F18" s="12"/>
      <c r="G18" s="13" t="s">
        <v>15</v>
      </c>
      <c r="H18" s="74"/>
      <c r="I18" s="75"/>
    </row>
    <row r="19" spans="1:9" hidden="1" x14ac:dyDescent="0.25">
      <c r="A19" s="166"/>
      <c r="B19" s="175"/>
      <c r="C19" s="173"/>
      <c r="D19" s="166">
        <v>1</v>
      </c>
      <c r="E19" s="174" t="s">
        <v>16</v>
      </c>
      <c r="F19" s="12"/>
      <c r="G19" s="13" t="s">
        <v>15</v>
      </c>
      <c r="H19" s="74"/>
      <c r="I19" s="75"/>
    </row>
    <row r="20" spans="1:9" x14ac:dyDescent="0.25">
      <c r="A20" s="166"/>
      <c r="B20" s="175"/>
      <c r="C20" s="173"/>
      <c r="D20" s="166"/>
      <c r="E20" s="174"/>
      <c r="F20" s="16"/>
      <c r="G20" s="10">
        <v>1</v>
      </c>
      <c r="H20" s="72" t="s">
        <v>31</v>
      </c>
      <c r="I20" s="73" t="s">
        <v>32</v>
      </c>
    </row>
    <row r="21" spans="1:9" ht="15.75" hidden="1" x14ac:dyDescent="0.25">
      <c r="A21" s="166">
        <v>5</v>
      </c>
      <c r="B21" s="175" t="s">
        <v>33</v>
      </c>
      <c r="C21" s="9"/>
      <c r="D21" s="10">
        <v>0</v>
      </c>
      <c r="E21" s="72"/>
      <c r="F21" s="12"/>
      <c r="G21" s="13" t="s">
        <v>15</v>
      </c>
      <c r="H21" s="74"/>
      <c r="I21" s="75"/>
    </row>
    <row r="22" spans="1:9" hidden="1" x14ac:dyDescent="0.25">
      <c r="A22" s="166"/>
      <c r="B22" s="175"/>
      <c r="C22" s="173"/>
      <c r="D22" s="166">
        <v>1</v>
      </c>
      <c r="E22" s="174" t="s">
        <v>16</v>
      </c>
      <c r="F22" s="12"/>
      <c r="G22" s="13" t="s">
        <v>15</v>
      </c>
      <c r="H22" s="74"/>
      <c r="I22" s="75"/>
    </row>
    <row r="23" spans="1:9" x14ac:dyDescent="0.25">
      <c r="A23" s="166"/>
      <c r="B23" s="175"/>
      <c r="C23" s="173"/>
      <c r="D23" s="166"/>
      <c r="E23" s="174"/>
      <c r="F23" s="16"/>
      <c r="G23" s="10">
        <v>1</v>
      </c>
      <c r="H23" s="72" t="s">
        <v>34</v>
      </c>
      <c r="I23" s="73" t="s">
        <v>35</v>
      </c>
    </row>
    <row r="24" spans="1:9" x14ac:dyDescent="0.25">
      <c r="A24" s="166"/>
      <c r="B24" s="175"/>
      <c r="C24" s="173"/>
      <c r="D24" s="166"/>
      <c r="E24" s="174"/>
      <c r="F24" s="16"/>
      <c r="G24" s="10">
        <v>2</v>
      </c>
      <c r="H24" s="72" t="s">
        <v>36</v>
      </c>
      <c r="I24" s="73" t="s">
        <v>37</v>
      </c>
    </row>
    <row r="25" spans="1:9" x14ac:dyDescent="0.25">
      <c r="A25" s="166"/>
      <c r="B25" s="175"/>
      <c r="C25" s="173"/>
      <c r="D25" s="166"/>
      <c r="E25" s="174"/>
      <c r="F25" s="16"/>
      <c r="G25" s="10">
        <v>3</v>
      </c>
      <c r="H25" s="72" t="s">
        <v>38</v>
      </c>
      <c r="I25" s="73" t="s">
        <v>39</v>
      </c>
    </row>
    <row r="26" spans="1:9" x14ac:dyDescent="0.25">
      <c r="A26" s="166"/>
      <c r="B26" s="175"/>
      <c r="C26" s="173"/>
      <c r="D26" s="166"/>
      <c r="E26" s="174"/>
      <c r="F26" s="16"/>
      <c r="G26" s="10">
        <v>4</v>
      </c>
      <c r="H26" s="72" t="s">
        <v>40</v>
      </c>
      <c r="I26" s="73" t="s">
        <v>41</v>
      </c>
    </row>
    <row r="27" spans="1:9" x14ac:dyDescent="0.25">
      <c r="A27" s="166"/>
      <c r="B27" s="175"/>
      <c r="C27" s="173"/>
      <c r="D27" s="166"/>
      <c r="E27" s="174"/>
      <c r="F27" s="16"/>
      <c r="G27" s="10">
        <v>5</v>
      </c>
      <c r="H27" s="72" t="s">
        <v>42</v>
      </c>
      <c r="I27" s="73" t="s">
        <v>43</v>
      </c>
    </row>
    <row r="28" spans="1:9" x14ac:dyDescent="0.25">
      <c r="A28" s="166"/>
      <c r="B28" s="175"/>
      <c r="C28" s="173"/>
      <c r="D28" s="166"/>
      <c r="E28" s="174"/>
      <c r="F28" s="16"/>
      <c r="G28" s="10">
        <v>6</v>
      </c>
      <c r="H28" s="72" t="s">
        <v>44</v>
      </c>
      <c r="I28" s="73" t="s">
        <v>45</v>
      </c>
    </row>
    <row r="29" spans="1:9" x14ac:dyDescent="0.25">
      <c r="A29" s="166"/>
      <c r="B29" s="175"/>
      <c r="C29" s="173"/>
      <c r="D29" s="166"/>
      <c r="E29" s="174"/>
      <c r="F29" s="16"/>
      <c r="G29" s="10">
        <v>7</v>
      </c>
      <c r="H29" s="72" t="s">
        <v>46</v>
      </c>
      <c r="I29" s="73" t="s">
        <v>47</v>
      </c>
    </row>
    <row r="30" spans="1:9" ht="15.75" hidden="1" x14ac:dyDescent="0.25">
      <c r="A30" s="166">
        <v>6</v>
      </c>
      <c r="B30" s="175" t="s">
        <v>48</v>
      </c>
      <c r="C30" s="9"/>
      <c r="D30" s="10">
        <v>0</v>
      </c>
      <c r="E30" s="72"/>
      <c r="F30" s="12"/>
      <c r="G30" s="13" t="s">
        <v>15</v>
      </c>
      <c r="H30" s="74"/>
      <c r="I30" s="75"/>
    </row>
    <row r="31" spans="1:9" hidden="1" x14ac:dyDescent="0.25">
      <c r="A31" s="166"/>
      <c r="B31" s="175"/>
      <c r="C31" s="173"/>
      <c r="D31" s="166">
        <v>1</v>
      </c>
      <c r="E31" s="174" t="s">
        <v>16</v>
      </c>
      <c r="F31" s="12"/>
      <c r="G31" s="13" t="s">
        <v>15</v>
      </c>
      <c r="H31" s="74"/>
      <c r="I31" s="75"/>
    </row>
    <row r="32" spans="1:9" ht="27.75" customHeight="1" x14ac:dyDescent="0.25">
      <c r="A32" s="166"/>
      <c r="B32" s="175"/>
      <c r="C32" s="173"/>
      <c r="D32" s="166"/>
      <c r="E32" s="174"/>
      <c r="F32" s="16"/>
      <c r="G32" s="10">
        <v>1</v>
      </c>
      <c r="H32" s="72" t="s">
        <v>21</v>
      </c>
      <c r="I32" s="73" t="s">
        <v>22</v>
      </c>
    </row>
    <row r="33" spans="1:9" ht="15.75" hidden="1" x14ac:dyDescent="0.25">
      <c r="A33" s="166">
        <v>7</v>
      </c>
      <c r="B33" s="175" t="s">
        <v>49</v>
      </c>
      <c r="C33" s="9"/>
      <c r="D33" s="10">
        <v>0</v>
      </c>
      <c r="E33" s="72"/>
      <c r="F33" s="12"/>
      <c r="G33" s="13" t="s">
        <v>15</v>
      </c>
      <c r="H33" s="74"/>
      <c r="I33" s="75"/>
    </row>
    <row r="34" spans="1:9" ht="3" hidden="1" customHeight="1" x14ac:dyDescent="0.25">
      <c r="A34" s="166"/>
      <c r="B34" s="175"/>
      <c r="C34" s="173"/>
      <c r="D34" s="166">
        <v>1</v>
      </c>
      <c r="E34" s="174" t="s">
        <v>16</v>
      </c>
      <c r="F34" s="12"/>
      <c r="G34" s="13" t="s">
        <v>15</v>
      </c>
      <c r="H34" s="74"/>
      <c r="I34" s="75"/>
    </row>
    <row r="35" spans="1:9" x14ac:dyDescent="0.25">
      <c r="A35" s="166"/>
      <c r="B35" s="175"/>
      <c r="C35" s="173"/>
      <c r="D35" s="166"/>
      <c r="E35" s="174"/>
      <c r="F35" s="16"/>
      <c r="G35" s="10">
        <v>1</v>
      </c>
      <c r="H35" s="72" t="s">
        <v>50</v>
      </c>
      <c r="I35" s="73" t="s">
        <v>51</v>
      </c>
    </row>
    <row r="36" spans="1:9" ht="15.75" hidden="1" x14ac:dyDescent="0.25">
      <c r="A36" s="166">
        <v>8</v>
      </c>
      <c r="B36" s="175" t="s">
        <v>52</v>
      </c>
      <c r="C36" s="9"/>
      <c r="D36" s="10">
        <v>0</v>
      </c>
      <c r="E36" s="72"/>
      <c r="F36" s="12"/>
      <c r="G36" s="13" t="s">
        <v>15</v>
      </c>
      <c r="H36" s="74"/>
      <c r="I36" s="75"/>
    </row>
    <row r="37" spans="1:9" hidden="1" x14ac:dyDescent="0.25">
      <c r="A37" s="166"/>
      <c r="B37" s="175"/>
      <c r="C37" s="173"/>
      <c r="D37" s="166">
        <v>1</v>
      </c>
      <c r="E37" s="174" t="s">
        <v>16</v>
      </c>
      <c r="F37" s="12"/>
      <c r="G37" s="13" t="s">
        <v>15</v>
      </c>
      <c r="H37" s="74"/>
      <c r="I37" s="75"/>
    </row>
    <row r="38" spans="1:9" ht="21" customHeight="1" x14ac:dyDescent="0.25">
      <c r="A38" s="166"/>
      <c r="B38" s="175"/>
      <c r="C38" s="173"/>
      <c r="D38" s="166"/>
      <c r="E38" s="174"/>
      <c r="F38" s="16"/>
      <c r="G38" s="10">
        <v>1</v>
      </c>
      <c r="H38" s="72" t="s">
        <v>53</v>
      </c>
      <c r="I38" s="73" t="s">
        <v>54</v>
      </c>
    </row>
    <row r="39" spans="1:9" ht="15.75" hidden="1" x14ac:dyDescent="0.25">
      <c r="A39" s="166">
        <v>9</v>
      </c>
      <c r="B39" s="175" t="s">
        <v>55</v>
      </c>
      <c r="C39" s="9"/>
      <c r="D39" s="10">
        <v>0</v>
      </c>
      <c r="E39" s="72"/>
      <c r="F39" s="12"/>
      <c r="G39" s="13" t="s">
        <v>15</v>
      </c>
      <c r="H39" s="74"/>
      <c r="I39" s="75"/>
    </row>
    <row r="40" spans="1:9" hidden="1" x14ac:dyDescent="0.25">
      <c r="A40" s="166"/>
      <c r="B40" s="175"/>
      <c r="C40" s="173"/>
      <c r="D40" s="166">
        <v>1</v>
      </c>
      <c r="E40" s="174" t="s">
        <v>16</v>
      </c>
      <c r="F40" s="12"/>
      <c r="G40" s="13" t="s">
        <v>15</v>
      </c>
      <c r="H40" s="74"/>
      <c r="I40" s="75"/>
    </row>
    <row r="41" spans="1:9" x14ac:dyDescent="0.25">
      <c r="A41" s="166"/>
      <c r="B41" s="175"/>
      <c r="C41" s="173"/>
      <c r="D41" s="166"/>
      <c r="E41" s="174"/>
      <c r="F41" s="16"/>
      <c r="G41" s="10">
        <v>1</v>
      </c>
      <c r="H41" s="72" t="s">
        <v>56</v>
      </c>
      <c r="I41" s="73" t="s">
        <v>57</v>
      </c>
    </row>
    <row r="42" spans="1:9" x14ac:dyDescent="0.25">
      <c r="A42" s="166"/>
      <c r="B42" s="175"/>
      <c r="C42" s="173"/>
      <c r="D42" s="166"/>
      <c r="E42" s="174"/>
      <c r="F42" s="16"/>
      <c r="G42" s="10">
        <v>2</v>
      </c>
      <c r="H42" s="72" t="s">
        <v>58</v>
      </c>
      <c r="I42" s="73" t="s">
        <v>59</v>
      </c>
    </row>
    <row r="43" spans="1:9" x14ac:dyDescent="0.25">
      <c r="A43" s="166"/>
      <c r="B43" s="175"/>
      <c r="C43" s="173"/>
      <c r="D43" s="166"/>
      <c r="E43" s="174"/>
      <c r="F43" s="16"/>
      <c r="G43" s="10">
        <v>3</v>
      </c>
      <c r="H43" s="72" t="s">
        <v>60</v>
      </c>
      <c r="I43" s="73" t="s">
        <v>61</v>
      </c>
    </row>
    <row r="44" spans="1:9" x14ac:dyDescent="0.25">
      <c r="A44" s="166"/>
      <c r="B44" s="175"/>
      <c r="C44" s="173"/>
      <c r="D44" s="166"/>
      <c r="E44" s="174"/>
      <c r="F44" s="16"/>
      <c r="G44" s="10">
        <v>4</v>
      </c>
      <c r="H44" s="72" t="s">
        <v>62</v>
      </c>
      <c r="I44" s="73" t="s">
        <v>63</v>
      </c>
    </row>
    <row r="45" spans="1:9" x14ac:dyDescent="0.25">
      <c r="A45" s="166"/>
      <c r="B45" s="175"/>
      <c r="C45" s="173"/>
      <c r="D45" s="166"/>
      <c r="E45" s="174"/>
      <c r="F45" s="16"/>
      <c r="G45" s="10">
        <v>5</v>
      </c>
      <c r="H45" s="72" t="s">
        <v>64</v>
      </c>
      <c r="I45" s="73" t="s">
        <v>65</v>
      </c>
    </row>
    <row r="46" spans="1:9" ht="15.75" hidden="1" x14ac:dyDescent="0.25">
      <c r="A46" s="166">
        <v>10</v>
      </c>
      <c r="B46" s="175" t="s">
        <v>66</v>
      </c>
      <c r="C46" s="9"/>
      <c r="D46" s="10">
        <v>0</v>
      </c>
      <c r="E46" s="72"/>
      <c r="F46" s="12"/>
      <c r="G46" s="13" t="s">
        <v>15</v>
      </c>
      <c r="H46" s="74"/>
      <c r="I46" s="75"/>
    </row>
    <row r="47" spans="1:9" hidden="1" x14ac:dyDescent="0.25">
      <c r="A47" s="166"/>
      <c r="B47" s="175"/>
      <c r="C47" s="173"/>
      <c r="D47" s="166">
        <v>1</v>
      </c>
      <c r="E47" s="174" t="s">
        <v>16</v>
      </c>
      <c r="F47" s="12"/>
      <c r="G47" s="13" t="s">
        <v>15</v>
      </c>
      <c r="H47" s="74"/>
      <c r="I47" s="75"/>
    </row>
    <row r="48" spans="1:9" ht="24" customHeight="1" x14ac:dyDescent="0.25">
      <c r="A48" s="166"/>
      <c r="B48" s="175"/>
      <c r="C48" s="173"/>
      <c r="D48" s="166"/>
      <c r="E48" s="174"/>
      <c r="F48" s="16"/>
      <c r="G48" s="10">
        <v>1</v>
      </c>
      <c r="H48" s="72" t="s">
        <v>40</v>
      </c>
      <c r="I48" s="73" t="s">
        <v>41</v>
      </c>
    </row>
    <row r="49" spans="1:9" hidden="1" x14ac:dyDescent="0.25">
      <c r="A49" s="17"/>
      <c r="B49" s="18"/>
      <c r="C49" s="19"/>
      <c r="D49" s="19"/>
      <c r="E49" s="19"/>
      <c r="F49" s="19"/>
      <c r="G49" s="19"/>
      <c r="H49" s="19"/>
      <c r="I49" s="20"/>
    </row>
    <row r="50" spans="1:9" x14ac:dyDescent="0.25">
      <c r="A50" s="21"/>
      <c r="B50" s="21"/>
      <c r="C50" s="21"/>
      <c r="D50" s="21"/>
      <c r="E50" s="21"/>
      <c r="F50" s="21"/>
      <c r="G50" s="21"/>
      <c r="H50" s="21"/>
      <c r="I50" s="21"/>
    </row>
    <row r="51" spans="1:9" x14ac:dyDescent="0.25">
      <c r="A51" s="23"/>
      <c r="B51" s="23"/>
      <c r="C51" s="24"/>
      <c r="D51" s="24"/>
      <c r="E51" s="24"/>
      <c r="F51" s="24"/>
      <c r="G51" s="24"/>
      <c r="H51" s="24"/>
      <c r="I51" s="24"/>
    </row>
    <row r="52" spans="1:9" x14ac:dyDescent="0.25">
      <c r="A52" s="23"/>
      <c r="B52" s="23"/>
      <c r="C52" s="24"/>
      <c r="D52" s="24"/>
      <c r="E52" s="24"/>
      <c r="F52" s="24"/>
      <c r="G52" s="24"/>
      <c r="H52" s="24"/>
      <c r="I52" s="24"/>
    </row>
  </sheetData>
  <mergeCells count="58">
    <mergeCell ref="A46:A48"/>
    <mergeCell ref="B46:B48"/>
    <mergeCell ref="C47:C48"/>
    <mergeCell ref="D47:D48"/>
    <mergeCell ref="E47:E48"/>
    <mergeCell ref="A36:A38"/>
    <mergeCell ref="B36:B38"/>
    <mergeCell ref="C37:C38"/>
    <mergeCell ref="D37:D38"/>
    <mergeCell ref="E37:E38"/>
    <mergeCell ref="A39:A45"/>
    <mergeCell ref="B39:B45"/>
    <mergeCell ref="C40:C45"/>
    <mergeCell ref="D40:D45"/>
    <mergeCell ref="E40:E45"/>
    <mergeCell ref="A30:A32"/>
    <mergeCell ref="B30:B32"/>
    <mergeCell ref="C31:C32"/>
    <mergeCell ref="D31:D32"/>
    <mergeCell ref="E31:E32"/>
    <mergeCell ref="A33:A35"/>
    <mergeCell ref="B33:B35"/>
    <mergeCell ref="C34:C35"/>
    <mergeCell ref="D34:D35"/>
    <mergeCell ref="E34:E35"/>
    <mergeCell ref="A18:A20"/>
    <mergeCell ref="B18:B20"/>
    <mergeCell ref="C19:C20"/>
    <mergeCell ref="D19:D20"/>
    <mergeCell ref="E19:E20"/>
    <mergeCell ref="A21:A29"/>
    <mergeCell ref="B21:B29"/>
    <mergeCell ref="C22:C29"/>
    <mergeCell ref="D22:D29"/>
    <mergeCell ref="E22:E29"/>
    <mergeCell ref="A9:A14"/>
    <mergeCell ref="B9:B14"/>
    <mergeCell ref="C10:C14"/>
    <mergeCell ref="D10:D14"/>
    <mergeCell ref="E10:E14"/>
    <mergeCell ref="A15:A17"/>
    <mergeCell ref="B15:B17"/>
    <mergeCell ref="C16:C17"/>
    <mergeCell ref="D16:D17"/>
    <mergeCell ref="E16:E17"/>
    <mergeCell ref="C5:D5"/>
    <mergeCell ref="F5:G5"/>
    <mergeCell ref="A6:A8"/>
    <mergeCell ref="B6:B8"/>
    <mergeCell ref="C7:C8"/>
    <mergeCell ref="D7:D8"/>
    <mergeCell ref="E7:E8"/>
    <mergeCell ref="A1:E1"/>
    <mergeCell ref="A3:B3"/>
    <mergeCell ref="C3:E3"/>
    <mergeCell ref="F3:I3"/>
    <mergeCell ref="C4:D4"/>
    <mergeCell ref="F4:G4"/>
  </mergeCells>
  <dataValidations count="1">
    <dataValidation type="textLength" operator="lessThanOrEqual" allowBlank="1" showInputMessage="1" showErrorMessage="1" errorTitle="Ошибка" error="Допускается ввод не более 900 символов!" sqref="B6 B9 B15 B18 B21 B30 B33 B36 B39 B46">
      <formula1>900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zoomScale="80" zoomScaleNormal="80" workbookViewId="0">
      <selection activeCell="G7" sqref="G7:G37"/>
    </sheetView>
  </sheetViews>
  <sheetFormatPr defaultRowHeight="12.75" x14ac:dyDescent="0.2"/>
  <cols>
    <col min="1" max="1" width="6.140625" style="95" customWidth="1"/>
    <col min="2" max="2" width="41.28515625" style="95" customWidth="1"/>
    <col min="3" max="3" width="33.85546875" style="95" customWidth="1"/>
    <col min="4" max="4" width="8.5703125" style="95" customWidth="1"/>
    <col min="5" max="5" width="3.7109375" style="95" hidden="1" customWidth="1"/>
    <col min="6" max="6" width="5.42578125" style="95" customWidth="1"/>
    <col min="7" max="7" width="27.28515625" style="95" customWidth="1"/>
    <col min="8" max="8" width="3.7109375" style="95" customWidth="1"/>
    <col min="9" max="9" width="3.7109375" style="95" hidden="1" customWidth="1"/>
    <col min="10" max="10" width="5.7109375" style="95" customWidth="1"/>
    <col min="11" max="11" width="63.28515625" style="95" customWidth="1"/>
    <col min="12" max="12" width="7.7109375" style="95" customWidth="1"/>
    <col min="13" max="13" width="3.7109375" style="95" hidden="1" customWidth="1"/>
    <col min="14" max="14" width="5.7109375" style="95" customWidth="1"/>
    <col min="15" max="15" width="34.42578125" style="95" customWidth="1"/>
    <col min="16" max="16" width="7.140625" style="95" customWidth="1"/>
    <col min="17" max="17" width="3.7109375" style="95" hidden="1" customWidth="1"/>
    <col min="18" max="18" width="5.7109375" style="95" customWidth="1"/>
    <col min="19" max="19" width="34.42578125" style="95" customWidth="1"/>
    <col min="20" max="20" width="30.7109375" style="95" customWidth="1"/>
    <col min="21" max="16384" width="9.140625" style="77"/>
  </cols>
  <sheetData>
    <row r="1" spans="1:20" ht="42.75" customHeight="1" x14ac:dyDescent="0.2">
      <c r="A1" s="163" t="s">
        <v>67</v>
      </c>
      <c r="B1" s="164"/>
      <c r="C1" s="164"/>
      <c r="D1" s="164"/>
      <c r="E1" s="164"/>
      <c r="F1" s="164"/>
      <c r="G1" s="165"/>
      <c r="H1" s="25"/>
      <c r="I1" s="25"/>
      <c r="J1" s="25"/>
      <c r="K1" s="25"/>
      <c r="L1" s="25"/>
      <c r="M1" s="25"/>
      <c r="N1" s="25"/>
      <c r="O1" s="25"/>
      <c r="P1" s="25"/>
      <c r="Q1" s="25"/>
      <c r="R1" s="25"/>
      <c r="S1" s="25"/>
      <c r="T1" s="25"/>
    </row>
    <row r="2" spans="1:20" x14ac:dyDescent="0.2">
      <c r="A2" s="176"/>
      <c r="B2" s="177"/>
      <c r="C2" s="177"/>
      <c r="D2" s="177"/>
      <c r="E2" s="177"/>
      <c r="F2" s="177"/>
      <c r="G2" s="178"/>
      <c r="H2" s="78"/>
      <c r="I2" s="78"/>
      <c r="J2" s="78"/>
      <c r="K2" s="78"/>
      <c r="L2" s="78"/>
      <c r="M2" s="78"/>
      <c r="N2" s="78"/>
      <c r="O2" s="78"/>
      <c r="P2" s="78"/>
      <c r="Q2" s="78"/>
      <c r="R2" s="78"/>
      <c r="S2" s="78"/>
      <c r="T2" s="78"/>
    </row>
    <row r="3" spans="1:20" ht="36" customHeight="1" x14ac:dyDescent="0.2">
      <c r="A3" s="180" t="s">
        <v>4</v>
      </c>
      <c r="B3" s="180" t="s">
        <v>69</v>
      </c>
      <c r="C3" s="180" t="s">
        <v>70</v>
      </c>
      <c r="D3" s="180" t="s">
        <v>71</v>
      </c>
      <c r="E3" s="180" t="s">
        <v>4</v>
      </c>
      <c r="F3" s="180"/>
      <c r="G3" s="180" t="s">
        <v>72</v>
      </c>
      <c r="H3" s="179" t="s">
        <v>73</v>
      </c>
      <c r="I3" s="179"/>
      <c r="J3" s="179"/>
      <c r="K3" s="179"/>
      <c r="L3" s="179" t="s">
        <v>74</v>
      </c>
      <c r="M3" s="179"/>
      <c r="N3" s="179"/>
      <c r="O3" s="179"/>
      <c r="P3" s="179" t="s">
        <v>75</v>
      </c>
      <c r="Q3" s="179"/>
      <c r="R3" s="179"/>
      <c r="S3" s="179"/>
      <c r="T3" s="180" t="s">
        <v>76</v>
      </c>
    </row>
    <row r="4" spans="1:20" ht="38.25" x14ac:dyDescent="0.2">
      <c r="A4" s="180"/>
      <c r="B4" s="180"/>
      <c r="C4" s="180"/>
      <c r="D4" s="180"/>
      <c r="E4" s="180"/>
      <c r="F4" s="180"/>
      <c r="G4" s="180"/>
      <c r="H4" s="79" t="s">
        <v>77</v>
      </c>
      <c r="I4" s="180" t="s">
        <v>4</v>
      </c>
      <c r="J4" s="180"/>
      <c r="K4" s="79" t="s">
        <v>78</v>
      </c>
      <c r="L4" s="79" t="s">
        <v>77</v>
      </c>
      <c r="M4" s="180" t="s">
        <v>4</v>
      </c>
      <c r="N4" s="180"/>
      <c r="O4" s="79" t="s">
        <v>78</v>
      </c>
      <c r="P4" s="79" t="s">
        <v>77</v>
      </c>
      <c r="Q4" s="180" t="s">
        <v>4</v>
      </c>
      <c r="R4" s="180"/>
      <c r="S4" s="79" t="s">
        <v>5</v>
      </c>
      <c r="T4" s="180"/>
    </row>
    <row r="5" spans="1:20" x14ac:dyDescent="0.2">
      <c r="A5" s="80" t="s">
        <v>7</v>
      </c>
      <c r="B5" s="80" t="s">
        <v>8</v>
      </c>
      <c r="C5" s="80" t="s">
        <v>9</v>
      </c>
      <c r="D5" s="80" t="s">
        <v>10</v>
      </c>
      <c r="E5" s="181" t="s">
        <v>11</v>
      </c>
      <c r="F5" s="181"/>
      <c r="G5" s="80" t="s">
        <v>12</v>
      </c>
      <c r="H5" s="80" t="s">
        <v>13</v>
      </c>
      <c r="I5" s="181" t="s">
        <v>79</v>
      </c>
      <c r="J5" s="181"/>
      <c r="K5" s="80" t="s">
        <v>80</v>
      </c>
      <c r="L5" s="80" t="s">
        <v>81</v>
      </c>
      <c r="M5" s="181" t="s">
        <v>82</v>
      </c>
      <c r="N5" s="181"/>
      <c r="O5" s="80" t="s">
        <v>83</v>
      </c>
      <c r="P5" s="80" t="s">
        <v>82</v>
      </c>
      <c r="Q5" s="181" t="s">
        <v>83</v>
      </c>
      <c r="R5" s="181"/>
      <c r="S5" s="80" t="s">
        <v>84</v>
      </c>
      <c r="T5" s="80" t="s">
        <v>85</v>
      </c>
    </row>
    <row r="6" spans="1:20" hidden="1" x14ac:dyDescent="0.2">
      <c r="A6" s="81">
        <v>0</v>
      </c>
      <c r="B6" s="82"/>
      <c r="C6" s="82"/>
      <c r="D6" s="83"/>
      <c r="E6" s="84"/>
      <c r="F6" s="84"/>
      <c r="G6" s="85"/>
      <c r="H6" s="83"/>
      <c r="I6" s="85"/>
      <c r="J6" s="85"/>
      <c r="K6" s="86"/>
      <c r="L6" s="83"/>
      <c r="M6" s="85"/>
      <c r="N6" s="85"/>
      <c r="O6" s="87"/>
      <c r="P6" s="83"/>
      <c r="Q6" s="85"/>
      <c r="R6" s="85"/>
      <c r="S6" s="87"/>
      <c r="T6" s="83"/>
    </row>
    <row r="7" spans="1:20" x14ac:dyDescent="0.2">
      <c r="A7" s="182">
        <v>1</v>
      </c>
      <c r="B7" s="184" t="s">
        <v>86</v>
      </c>
      <c r="C7" s="186" t="s">
        <v>87</v>
      </c>
      <c r="D7" s="189" t="s">
        <v>68</v>
      </c>
      <c r="E7" s="182"/>
      <c r="F7" s="182">
        <v>1</v>
      </c>
      <c r="G7" s="191" t="s">
        <v>88</v>
      </c>
      <c r="H7" s="194" t="s">
        <v>89</v>
      </c>
      <c r="I7" s="195"/>
      <c r="J7" s="195" t="s">
        <v>7</v>
      </c>
      <c r="K7" s="196" t="s">
        <v>14</v>
      </c>
      <c r="L7" s="194" t="s">
        <v>68</v>
      </c>
      <c r="M7" s="195"/>
      <c r="N7" s="195" t="s">
        <v>7</v>
      </c>
      <c r="O7" s="197"/>
      <c r="P7" s="194" t="s">
        <v>68</v>
      </c>
      <c r="Q7" s="83"/>
      <c r="R7" s="83" t="s">
        <v>7</v>
      </c>
      <c r="S7" s="88"/>
      <c r="T7" s="89"/>
    </row>
    <row r="8" spans="1:20" x14ac:dyDescent="0.2">
      <c r="A8" s="182"/>
      <c r="B8" s="184"/>
      <c r="C8" s="187"/>
      <c r="D8" s="189"/>
      <c r="E8" s="182"/>
      <c r="F8" s="182"/>
      <c r="G8" s="192"/>
      <c r="H8" s="194"/>
      <c r="I8" s="195"/>
      <c r="J8" s="195"/>
      <c r="K8" s="196"/>
      <c r="L8" s="194"/>
      <c r="M8" s="195"/>
      <c r="N8" s="195"/>
      <c r="O8" s="197"/>
      <c r="P8" s="194"/>
      <c r="Q8" s="90"/>
      <c r="R8" s="91"/>
      <c r="S8" s="92"/>
      <c r="T8" s="93"/>
    </row>
    <row r="9" spans="1:20" x14ac:dyDescent="0.2">
      <c r="A9" s="183"/>
      <c r="B9" s="185"/>
      <c r="C9" s="187"/>
      <c r="D9" s="190"/>
      <c r="E9" s="183"/>
      <c r="F9" s="183"/>
      <c r="G9" s="192"/>
      <c r="H9" s="190"/>
      <c r="I9" s="183"/>
      <c r="J9" s="183"/>
      <c r="K9" s="197"/>
      <c r="L9" s="190"/>
      <c r="M9" s="85"/>
      <c r="N9" s="91"/>
      <c r="O9" s="92"/>
      <c r="P9" s="94"/>
      <c r="Q9" s="94"/>
      <c r="R9" s="94"/>
      <c r="S9" s="94"/>
      <c r="T9" s="93"/>
    </row>
    <row r="10" spans="1:20" ht="33.75" customHeight="1" x14ac:dyDescent="0.2">
      <c r="A10" s="183"/>
      <c r="B10" s="185"/>
      <c r="C10" s="187"/>
      <c r="D10" s="190"/>
      <c r="E10" s="183"/>
      <c r="F10" s="183"/>
      <c r="G10" s="192"/>
      <c r="H10" s="190"/>
      <c r="I10" s="198"/>
      <c r="J10" s="195" t="s">
        <v>8</v>
      </c>
      <c r="K10" s="196" t="s">
        <v>98</v>
      </c>
      <c r="L10" s="194" t="s">
        <v>68</v>
      </c>
      <c r="M10" s="195"/>
      <c r="N10" s="195" t="s">
        <v>7</v>
      </c>
      <c r="O10" s="197"/>
      <c r="P10" s="194" t="s">
        <v>68</v>
      </c>
      <c r="Q10" s="83"/>
      <c r="R10" s="83" t="s">
        <v>7</v>
      </c>
      <c r="S10" s="88"/>
      <c r="T10" s="89"/>
    </row>
    <row r="11" spans="1:20" x14ac:dyDescent="0.2">
      <c r="A11" s="183"/>
      <c r="B11" s="185"/>
      <c r="C11" s="187"/>
      <c r="D11" s="190"/>
      <c r="E11" s="183"/>
      <c r="F11" s="183"/>
      <c r="G11" s="192"/>
      <c r="H11" s="190"/>
      <c r="I11" s="199"/>
      <c r="J11" s="195"/>
      <c r="K11" s="196"/>
      <c r="L11" s="194"/>
      <c r="M11" s="195"/>
      <c r="N11" s="195"/>
      <c r="O11" s="197"/>
      <c r="P11" s="194"/>
      <c r="Q11" s="90"/>
      <c r="R11" s="91"/>
      <c r="S11" s="92"/>
      <c r="T11" s="93"/>
    </row>
    <row r="12" spans="1:20" ht="25.5" customHeight="1" x14ac:dyDescent="0.2">
      <c r="A12" s="183"/>
      <c r="B12" s="185"/>
      <c r="C12" s="187"/>
      <c r="D12" s="190"/>
      <c r="E12" s="183"/>
      <c r="F12" s="183"/>
      <c r="G12" s="192"/>
      <c r="H12" s="190"/>
      <c r="I12" s="200"/>
      <c r="J12" s="183"/>
      <c r="K12" s="197"/>
      <c r="L12" s="190"/>
      <c r="M12" s="85"/>
      <c r="N12" s="91"/>
      <c r="O12" s="92"/>
      <c r="P12" s="94"/>
      <c r="Q12" s="94"/>
      <c r="R12" s="94"/>
      <c r="S12" s="94"/>
      <c r="T12" s="93"/>
    </row>
    <row r="13" spans="1:20" x14ac:dyDescent="0.2">
      <c r="A13" s="183"/>
      <c r="B13" s="185"/>
      <c r="C13" s="187"/>
      <c r="D13" s="190"/>
      <c r="E13" s="183"/>
      <c r="F13" s="183"/>
      <c r="G13" s="192"/>
      <c r="H13" s="190"/>
      <c r="I13" s="198"/>
      <c r="J13" s="195" t="s">
        <v>9</v>
      </c>
      <c r="K13" s="196" t="s">
        <v>27</v>
      </c>
      <c r="L13" s="194" t="s">
        <v>68</v>
      </c>
      <c r="M13" s="195"/>
      <c r="N13" s="195" t="s">
        <v>7</v>
      </c>
      <c r="O13" s="197"/>
      <c r="P13" s="194" t="s">
        <v>68</v>
      </c>
      <c r="Q13" s="83"/>
      <c r="R13" s="83" t="s">
        <v>7</v>
      </c>
      <c r="S13" s="88"/>
      <c r="T13" s="89"/>
    </row>
    <row r="14" spans="1:20" x14ac:dyDescent="0.2">
      <c r="A14" s="183"/>
      <c r="B14" s="185"/>
      <c r="C14" s="187"/>
      <c r="D14" s="190"/>
      <c r="E14" s="183"/>
      <c r="F14" s="183"/>
      <c r="G14" s="192"/>
      <c r="H14" s="190"/>
      <c r="I14" s="199"/>
      <c r="J14" s="195"/>
      <c r="K14" s="196"/>
      <c r="L14" s="194"/>
      <c r="M14" s="195"/>
      <c r="N14" s="195"/>
      <c r="O14" s="197"/>
      <c r="P14" s="194"/>
      <c r="Q14" s="90"/>
      <c r="R14" s="91"/>
      <c r="S14" s="92"/>
      <c r="T14" s="93"/>
    </row>
    <row r="15" spans="1:20" x14ac:dyDescent="0.2">
      <c r="A15" s="183"/>
      <c r="B15" s="185"/>
      <c r="C15" s="187"/>
      <c r="D15" s="190"/>
      <c r="E15" s="183"/>
      <c r="F15" s="183"/>
      <c r="G15" s="192"/>
      <c r="H15" s="190"/>
      <c r="I15" s="200"/>
      <c r="J15" s="183"/>
      <c r="K15" s="197"/>
      <c r="L15" s="190"/>
      <c r="M15" s="85"/>
      <c r="N15" s="91"/>
      <c r="O15" s="92"/>
      <c r="P15" s="94"/>
      <c r="Q15" s="94"/>
      <c r="R15" s="94"/>
      <c r="S15" s="94"/>
      <c r="T15" s="93"/>
    </row>
    <row r="16" spans="1:20" x14ac:dyDescent="0.2">
      <c r="A16" s="183"/>
      <c r="B16" s="185"/>
      <c r="C16" s="187"/>
      <c r="D16" s="190"/>
      <c r="E16" s="183"/>
      <c r="F16" s="183"/>
      <c r="G16" s="192"/>
      <c r="H16" s="190"/>
      <c r="I16" s="198"/>
      <c r="J16" s="195" t="s">
        <v>10</v>
      </c>
      <c r="K16" s="196" t="s">
        <v>30</v>
      </c>
      <c r="L16" s="194" t="s">
        <v>68</v>
      </c>
      <c r="M16" s="195"/>
      <c r="N16" s="195" t="s">
        <v>7</v>
      </c>
      <c r="O16" s="197"/>
      <c r="P16" s="194" t="s">
        <v>68</v>
      </c>
      <c r="Q16" s="83"/>
      <c r="R16" s="83" t="s">
        <v>7</v>
      </c>
      <c r="S16" s="88"/>
      <c r="T16" s="89"/>
    </row>
    <row r="17" spans="1:20" x14ac:dyDescent="0.2">
      <c r="A17" s="183"/>
      <c r="B17" s="185"/>
      <c r="C17" s="187"/>
      <c r="D17" s="190"/>
      <c r="E17" s="183"/>
      <c r="F17" s="183"/>
      <c r="G17" s="192"/>
      <c r="H17" s="190"/>
      <c r="I17" s="199"/>
      <c r="J17" s="195"/>
      <c r="K17" s="196"/>
      <c r="L17" s="194"/>
      <c r="M17" s="195"/>
      <c r="N17" s="195"/>
      <c r="O17" s="197"/>
      <c r="P17" s="194"/>
      <c r="Q17" s="90"/>
      <c r="R17" s="91"/>
      <c r="S17" s="92"/>
      <c r="T17" s="93"/>
    </row>
    <row r="18" spans="1:20" x14ac:dyDescent="0.2">
      <c r="A18" s="183"/>
      <c r="B18" s="185"/>
      <c r="C18" s="187"/>
      <c r="D18" s="190"/>
      <c r="E18" s="183"/>
      <c r="F18" s="183"/>
      <c r="G18" s="192"/>
      <c r="H18" s="190"/>
      <c r="I18" s="200"/>
      <c r="J18" s="183"/>
      <c r="K18" s="197"/>
      <c r="L18" s="190"/>
      <c r="M18" s="85"/>
      <c r="N18" s="91"/>
      <c r="O18" s="92"/>
      <c r="P18" s="94"/>
      <c r="Q18" s="94"/>
      <c r="R18" s="94"/>
      <c r="S18" s="94"/>
      <c r="T18" s="93"/>
    </row>
    <row r="19" spans="1:20" ht="34.5" customHeight="1" x14ac:dyDescent="0.2">
      <c r="A19" s="183"/>
      <c r="B19" s="185"/>
      <c r="C19" s="187"/>
      <c r="D19" s="190"/>
      <c r="E19" s="183"/>
      <c r="F19" s="183"/>
      <c r="G19" s="192"/>
      <c r="H19" s="190"/>
      <c r="I19" s="198"/>
      <c r="J19" s="195" t="s">
        <v>11</v>
      </c>
      <c r="K19" s="196" t="s">
        <v>99</v>
      </c>
      <c r="L19" s="194" t="s">
        <v>68</v>
      </c>
      <c r="M19" s="195"/>
      <c r="N19" s="195" t="s">
        <v>7</v>
      </c>
      <c r="O19" s="197"/>
      <c r="P19" s="194" t="s">
        <v>68</v>
      </c>
      <c r="Q19" s="83"/>
      <c r="R19" s="83" t="s">
        <v>7</v>
      </c>
      <c r="S19" s="88"/>
      <c r="T19" s="89"/>
    </row>
    <row r="20" spans="1:20" ht="34.5" customHeight="1" x14ac:dyDescent="0.2">
      <c r="A20" s="183"/>
      <c r="B20" s="185"/>
      <c r="C20" s="187"/>
      <c r="D20" s="190"/>
      <c r="E20" s="183"/>
      <c r="F20" s="183"/>
      <c r="G20" s="192"/>
      <c r="H20" s="190"/>
      <c r="I20" s="199"/>
      <c r="J20" s="195"/>
      <c r="K20" s="196"/>
      <c r="L20" s="194"/>
      <c r="M20" s="195"/>
      <c r="N20" s="195"/>
      <c r="O20" s="197"/>
      <c r="P20" s="194"/>
      <c r="Q20" s="90"/>
      <c r="R20" s="91"/>
      <c r="S20" s="92"/>
      <c r="T20" s="93"/>
    </row>
    <row r="21" spans="1:20" ht="40.5" customHeight="1" x14ac:dyDescent="0.2">
      <c r="A21" s="183"/>
      <c r="B21" s="185"/>
      <c r="C21" s="187"/>
      <c r="D21" s="190"/>
      <c r="E21" s="183"/>
      <c r="F21" s="183"/>
      <c r="G21" s="192"/>
      <c r="H21" s="190"/>
      <c r="I21" s="200"/>
      <c r="J21" s="183"/>
      <c r="K21" s="197"/>
      <c r="L21" s="190"/>
      <c r="M21" s="85"/>
      <c r="N21" s="91"/>
      <c r="O21" s="92"/>
      <c r="P21" s="94"/>
      <c r="Q21" s="94"/>
      <c r="R21" s="94"/>
      <c r="S21" s="94"/>
      <c r="T21" s="93"/>
    </row>
    <row r="22" spans="1:20" x14ac:dyDescent="0.2">
      <c r="A22" s="183"/>
      <c r="B22" s="185"/>
      <c r="C22" s="187"/>
      <c r="D22" s="190"/>
      <c r="E22" s="183"/>
      <c r="F22" s="183"/>
      <c r="G22" s="192"/>
      <c r="H22" s="190"/>
      <c r="I22" s="198"/>
      <c r="J22" s="195" t="s">
        <v>12</v>
      </c>
      <c r="K22" s="196" t="s">
        <v>100</v>
      </c>
      <c r="L22" s="194" t="s">
        <v>68</v>
      </c>
      <c r="M22" s="195"/>
      <c r="N22" s="195" t="s">
        <v>7</v>
      </c>
      <c r="O22" s="197"/>
      <c r="P22" s="194" t="s">
        <v>68</v>
      </c>
      <c r="Q22" s="83"/>
      <c r="R22" s="83" t="s">
        <v>7</v>
      </c>
      <c r="S22" s="88"/>
      <c r="T22" s="89"/>
    </row>
    <row r="23" spans="1:20" x14ac:dyDescent="0.2">
      <c r="A23" s="183"/>
      <c r="B23" s="185"/>
      <c r="C23" s="187"/>
      <c r="D23" s="190"/>
      <c r="E23" s="183"/>
      <c r="F23" s="183"/>
      <c r="G23" s="192"/>
      <c r="H23" s="190"/>
      <c r="I23" s="199"/>
      <c r="J23" s="195"/>
      <c r="K23" s="196"/>
      <c r="L23" s="194"/>
      <c r="M23" s="195"/>
      <c r="N23" s="195"/>
      <c r="O23" s="197"/>
      <c r="P23" s="194"/>
      <c r="Q23" s="90"/>
      <c r="R23" s="91"/>
      <c r="S23" s="92"/>
      <c r="T23" s="93"/>
    </row>
    <row r="24" spans="1:20" x14ac:dyDescent="0.2">
      <c r="A24" s="183"/>
      <c r="B24" s="185"/>
      <c r="C24" s="187"/>
      <c r="D24" s="190"/>
      <c r="E24" s="183"/>
      <c r="F24" s="183"/>
      <c r="G24" s="192"/>
      <c r="H24" s="190"/>
      <c r="I24" s="200"/>
      <c r="J24" s="183"/>
      <c r="K24" s="197"/>
      <c r="L24" s="190"/>
      <c r="M24" s="85"/>
      <c r="N24" s="91"/>
      <c r="O24" s="92"/>
      <c r="P24" s="94"/>
      <c r="Q24" s="94"/>
      <c r="R24" s="94"/>
      <c r="S24" s="94"/>
      <c r="T24" s="93"/>
    </row>
    <row r="25" spans="1:20" x14ac:dyDescent="0.2">
      <c r="A25" s="183"/>
      <c r="B25" s="185"/>
      <c r="C25" s="187"/>
      <c r="D25" s="190"/>
      <c r="E25" s="183"/>
      <c r="F25" s="183"/>
      <c r="G25" s="192"/>
      <c r="H25" s="190"/>
      <c r="I25" s="198"/>
      <c r="J25" s="195" t="s">
        <v>13</v>
      </c>
      <c r="K25" s="196" t="s">
        <v>49</v>
      </c>
      <c r="L25" s="194" t="s">
        <v>68</v>
      </c>
      <c r="M25" s="195"/>
      <c r="N25" s="195" t="s">
        <v>7</v>
      </c>
      <c r="O25" s="197"/>
      <c r="P25" s="194" t="s">
        <v>68</v>
      </c>
      <c r="Q25" s="83"/>
      <c r="R25" s="83" t="s">
        <v>7</v>
      </c>
      <c r="S25" s="88"/>
      <c r="T25" s="89"/>
    </row>
    <row r="26" spans="1:20" x14ac:dyDescent="0.2">
      <c r="A26" s="183"/>
      <c r="B26" s="185"/>
      <c r="C26" s="187"/>
      <c r="D26" s="190"/>
      <c r="E26" s="183"/>
      <c r="F26" s="183"/>
      <c r="G26" s="192"/>
      <c r="H26" s="190"/>
      <c r="I26" s="199"/>
      <c r="J26" s="195"/>
      <c r="K26" s="196"/>
      <c r="L26" s="194"/>
      <c r="M26" s="195"/>
      <c r="N26" s="195"/>
      <c r="O26" s="197"/>
      <c r="P26" s="194"/>
      <c r="Q26" s="90"/>
      <c r="R26" s="91"/>
      <c r="S26" s="92"/>
      <c r="T26" s="93"/>
    </row>
    <row r="27" spans="1:20" x14ac:dyDescent="0.2">
      <c r="A27" s="183"/>
      <c r="B27" s="185"/>
      <c r="C27" s="187"/>
      <c r="D27" s="190"/>
      <c r="E27" s="183"/>
      <c r="F27" s="183"/>
      <c r="G27" s="192"/>
      <c r="H27" s="190"/>
      <c r="I27" s="200"/>
      <c r="J27" s="183"/>
      <c r="K27" s="197"/>
      <c r="L27" s="190"/>
      <c r="M27" s="85"/>
      <c r="N27" s="91"/>
      <c r="O27" s="92"/>
      <c r="P27" s="94"/>
      <c r="Q27" s="94"/>
      <c r="R27" s="94"/>
      <c r="S27" s="94"/>
      <c r="T27" s="93"/>
    </row>
    <row r="28" spans="1:20" x14ac:dyDescent="0.2">
      <c r="A28" s="183"/>
      <c r="B28" s="185"/>
      <c r="C28" s="187"/>
      <c r="D28" s="190"/>
      <c r="E28" s="183"/>
      <c r="F28" s="183"/>
      <c r="G28" s="192"/>
      <c r="H28" s="190"/>
      <c r="I28" s="198"/>
      <c r="J28" s="195" t="s">
        <v>79</v>
      </c>
      <c r="K28" s="196" t="s">
        <v>52</v>
      </c>
      <c r="L28" s="194" t="s">
        <v>68</v>
      </c>
      <c r="M28" s="195"/>
      <c r="N28" s="195" t="s">
        <v>7</v>
      </c>
      <c r="O28" s="197"/>
      <c r="P28" s="194" t="s">
        <v>68</v>
      </c>
      <c r="Q28" s="83"/>
      <c r="R28" s="83" t="s">
        <v>7</v>
      </c>
      <c r="S28" s="88"/>
      <c r="T28" s="89"/>
    </row>
    <row r="29" spans="1:20" x14ac:dyDescent="0.2">
      <c r="A29" s="183"/>
      <c r="B29" s="185"/>
      <c r="C29" s="187"/>
      <c r="D29" s="190"/>
      <c r="E29" s="183"/>
      <c r="F29" s="183"/>
      <c r="G29" s="192"/>
      <c r="H29" s="190"/>
      <c r="I29" s="199"/>
      <c r="J29" s="195"/>
      <c r="K29" s="196"/>
      <c r="L29" s="194"/>
      <c r="M29" s="195"/>
      <c r="N29" s="195"/>
      <c r="O29" s="197"/>
      <c r="P29" s="194"/>
      <c r="Q29" s="90"/>
      <c r="R29" s="91"/>
      <c r="S29" s="92"/>
      <c r="T29" s="93"/>
    </row>
    <row r="30" spans="1:20" x14ac:dyDescent="0.2">
      <c r="A30" s="183"/>
      <c r="B30" s="185"/>
      <c r="C30" s="187"/>
      <c r="D30" s="190"/>
      <c r="E30" s="183"/>
      <c r="F30" s="183"/>
      <c r="G30" s="192"/>
      <c r="H30" s="190"/>
      <c r="I30" s="200"/>
      <c r="J30" s="183"/>
      <c r="K30" s="197"/>
      <c r="L30" s="190"/>
      <c r="M30" s="85"/>
      <c r="N30" s="91"/>
      <c r="O30" s="92"/>
      <c r="P30" s="94"/>
      <c r="Q30" s="94"/>
      <c r="R30" s="94"/>
      <c r="S30" s="94"/>
      <c r="T30" s="93"/>
    </row>
    <row r="31" spans="1:20" ht="24.75" customHeight="1" x14ac:dyDescent="0.2">
      <c r="A31" s="183"/>
      <c r="B31" s="185"/>
      <c r="C31" s="187"/>
      <c r="D31" s="190"/>
      <c r="E31" s="183"/>
      <c r="F31" s="183"/>
      <c r="G31" s="192"/>
      <c r="H31" s="190"/>
      <c r="I31" s="198"/>
      <c r="J31" s="195" t="s">
        <v>80</v>
      </c>
      <c r="K31" s="196" t="s">
        <v>101</v>
      </c>
      <c r="L31" s="194" t="s">
        <v>68</v>
      </c>
      <c r="M31" s="195"/>
      <c r="N31" s="195" t="s">
        <v>7</v>
      </c>
      <c r="O31" s="197"/>
      <c r="P31" s="194" t="s">
        <v>68</v>
      </c>
      <c r="Q31" s="83"/>
      <c r="R31" s="83" t="s">
        <v>7</v>
      </c>
      <c r="S31" s="88"/>
      <c r="T31" s="89"/>
    </row>
    <row r="32" spans="1:20" ht="24.75" customHeight="1" x14ac:dyDescent="0.2">
      <c r="A32" s="183"/>
      <c r="B32" s="185"/>
      <c r="C32" s="187"/>
      <c r="D32" s="190"/>
      <c r="E32" s="183"/>
      <c r="F32" s="183"/>
      <c r="G32" s="192"/>
      <c r="H32" s="190"/>
      <c r="I32" s="199"/>
      <c r="J32" s="195"/>
      <c r="K32" s="196"/>
      <c r="L32" s="194"/>
      <c r="M32" s="195"/>
      <c r="N32" s="195"/>
      <c r="O32" s="197"/>
      <c r="P32" s="194"/>
      <c r="Q32" s="90"/>
      <c r="R32" s="91"/>
      <c r="S32" s="92"/>
      <c r="T32" s="93"/>
    </row>
    <row r="33" spans="1:20" ht="24.75" customHeight="1" x14ac:dyDescent="0.2">
      <c r="A33" s="183"/>
      <c r="B33" s="185"/>
      <c r="C33" s="187"/>
      <c r="D33" s="190"/>
      <c r="E33" s="183"/>
      <c r="F33" s="183"/>
      <c r="G33" s="192"/>
      <c r="H33" s="190"/>
      <c r="I33" s="200"/>
      <c r="J33" s="183"/>
      <c r="K33" s="197"/>
      <c r="L33" s="190"/>
      <c r="M33" s="85"/>
      <c r="N33" s="91"/>
      <c r="O33" s="92"/>
      <c r="P33" s="94"/>
      <c r="Q33" s="94"/>
      <c r="R33" s="94"/>
      <c r="S33" s="94"/>
      <c r="T33" s="93"/>
    </row>
    <row r="34" spans="1:20" x14ac:dyDescent="0.2">
      <c r="A34" s="183"/>
      <c r="B34" s="185"/>
      <c r="C34" s="187"/>
      <c r="D34" s="190"/>
      <c r="E34" s="183"/>
      <c r="F34" s="183"/>
      <c r="G34" s="192"/>
      <c r="H34" s="190"/>
      <c r="I34" s="198"/>
      <c r="J34" s="195" t="s">
        <v>81</v>
      </c>
      <c r="K34" s="196" t="s">
        <v>66</v>
      </c>
      <c r="L34" s="194" t="s">
        <v>68</v>
      </c>
      <c r="M34" s="195"/>
      <c r="N34" s="195" t="s">
        <v>7</v>
      </c>
      <c r="O34" s="197"/>
      <c r="P34" s="194" t="s">
        <v>68</v>
      </c>
      <c r="Q34" s="83"/>
      <c r="R34" s="83" t="s">
        <v>7</v>
      </c>
      <c r="S34" s="88"/>
      <c r="T34" s="89"/>
    </row>
    <row r="35" spans="1:20" x14ac:dyDescent="0.2">
      <c r="A35" s="183"/>
      <c r="B35" s="185"/>
      <c r="C35" s="187"/>
      <c r="D35" s="190"/>
      <c r="E35" s="183"/>
      <c r="F35" s="183"/>
      <c r="G35" s="192"/>
      <c r="H35" s="190"/>
      <c r="I35" s="199"/>
      <c r="J35" s="195"/>
      <c r="K35" s="196"/>
      <c r="L35" s="194"/>
      <c r="M35" s="195"/>
      <c r="N35" s="195"/>
      <c r="O35" s="197"/>
      <c r="P35" s="194"/>
      <c r="Q35" s="90"/>
      <c r="R35" s="91"/>
      <c r="S35" s="92"/>
      <c r="T35" s="93"/>
    </row>
    <row r="36" spans="1:20" x14ac:dyDescent="0.2">
      <c r="A36" s="183"/>
      <c r="B36" s="185"/>
      <c r="C36" s="187"/>
      <c r="D36" s="190"/>
      <c r="E36" s="183"/>
      <c r="F36" s="183"/>
      <c r="G36" s="192"/>
      <c r="H36" s="190"/>
      <c r="I36" s="200"/>
      <c r="J36" s="183"/>
      <c r="K36" s="197"/>
      <c r="L36" s="190"/>
      <c r="M36" s="85"/>
      <c r="N36" s="91"/>
      <c r="O36" s="92"/>
      <c r="P36" s="94"/>
      <c r="Q36" s="94"/>
      <c r="R36" s="94"/>
      <c r="S36" s="94"/>
      <c r="T36" s="93"/>
    </row>
    <row r="37" spans="1:20" hidden="1" x14ac:dyDescent="0.2">
      <c r="A37" s="183"/>
      <c r="B37" s="185"/>
      <c r="C37" s="187"/>
      <c r="D37" s="190"/>
      <c r="E37" s="183"/>
      <c r="F37" s="183"/>
      <c r="G37" s="193"/>
      <c r="H37" s="190"/>
      <c r="I37" s="91"/>
      <c r="J37" s="92"/>
      <c r="K37" s="92"/>
      <c r="L37" s="92"/>
      <c r="M37" s="92"/>
      <c r="N37" s="92"/>
      <c r="O37" s="92"/>
      <c r="P37" s="94"/>
      <c r="Q37" s="94"/>
      <c r="R37" s="94"/>
      <c r="S37" s="94"/>
      <c r="T37" s="93"/>
    </row>
    <row r="38" spans="1:20" hidden="1" x14ac:dyDescent="0.2">
      <c r="A38" s="183"/>
      <c r="B38" s="185"/>
      <c r="C38" s="188"/>
      <c r="D38" s="190"/>
      <c r="E38" s="91"/>
      <c r="F38" s="92"/>
      <c r="G38" s="92"/>
      <c r="H38" s="92"/>
      <c r="I38" s="92"/>
      <c r="J38" s="92"/>
      <c r="K38" s="92"/>
      <c r="L38" s="92"/>
      <c r="M38" s="92"/>
      <c r="N38" s="92"/>
      <c r="O38" s="92"/>
      <c r="P38" s="94"/>
      <c r="Q38" s="94"/>
      <c r="R38" s="94"/>
      <c r="S38" s="94"/>
      <c r="T38" s="93"/>
    </row>
    <row r="39" spans="1:20" hidden="1" x14ac:dyDescent="0.2">
      <c r="A39" s="91"/>
      <c r="B39" s="92"/>
      <c r="C39" s="92"/>
      <c r="D39" s="92"/>
      <c r="E39" s="92"/>
      <c r="F39" s="92"/>
      <c r="G39" s="92"/>
      <c r="H39" s="92"/>
      <c r="I39" s="92"/>
      <c r="J39" s="92"/>
      <c r="K39" s="92"/>
      <c r="L39" s="92"/>
      <c r="M39" s="92"/>
      <c r="N39" s="92"/>
      <c r="O39" s="92"/>
      <c r="P39" s="92"/>
      <c r="Q39" s="92"/>
      <c r="R39" s="92"/>
      <c r="S39" s="92"/>
      <c r="T39" s="93"/>
    </row>
    <row r="45" spans="1:20" x14ac:dyDescent="0.2">
      <c r="B45" s="203" t="s">
        <v>90</v>
      </c>
      <c r="C45" s="203"/>
      <c r="D45" s="203"/>
      <c r="E45" s="203"/>
      <c r="F45" s="203"/>
      <c r="G45" s="203"/>
      <c r="H45" s="203"/>
      <c r="I45" s="203"/>
      <c r="J45" s="203"/>
      <c r="K45" s="203"/>
      <c r="L45" s="203"/>
      <c r="M45" s="203"/>
      <c r="N45" s="203"/>
      <c r="O45" s="203"/>
      <c r="P45" s="203"/>
      <c r="Q45" s="203"/>
      <c r="R45" s="203"/>
      <c r="S45" s="203"/>
      <c r="T45" s="203"/>
    </row>
    <row r="46" spans="1:20" x14ac:dyDescent="0.2">
      <c r="B46" s="201" t="s">
        <v>91</v>
      </c>
      <c r="C46" s="202"/>
      <c r="D46" s="202"/>
      <c r="E46" s="202"/>
      <c r="F46" s="202"/>
      <c r="G46" s="202"/>
      <c r="H46" s="202"/>
      <c r="I46" s="202"/>
      <c r="J46" s="202"/>
      <c r="K46" s="202"/>
      <c r="L46" s="202"/>
      <c r="M46" s="202"/>
      <c r="N46" s="202"/>
      <c r="O46" s="202"/>
      <c r="P46" s="202"/>
      <c r="Q46" s="202"/>
      <c r="R46" s="202"/>
      <c r="S46" s="202"/>
      <c r="T46" s="202"/>
    </row>
    <row r="47" spans="1:20" x14ac:dyDescent="0.2">
      <c r="B47" s="201" t="s">
        <v>92</v>
      </c>
      <c r="C47" s="202"/>
      <c r="D47" s="202"/>
      <c r="E47" s="202"/>
      <c r="F47" s="202"/>
      <c r="G47" s="202"/>
      <c r="H47" s="202"/>
      <c r="I47" s="202"/>
      <c r="J47" s="202"/>
      <c r="K47" s="202"/>
      <c r="L47" s="202"/>
      <c r="M47" s="202"/>
      <c r="N47" s="202"/>
      <c r="O47" s="202"/>
      <c r="P47" s="202"/>
      <c r="Q47" s="202"/>
      <c r="R47" s="202"/>
      <c r="S47" s="202"/>
      <c r="T47" s="202"/>
    </row>
    <row r="48" spans="1:20" x14ac:dyDescent="0.2">
      <c r="B48" s="201" t="s">
        <v>93</v>
      </c>
      <c r="C48" s="202"/>
      <c r="D48" s="202"/>
      <c r="E48" s="202"/>
      <c r="F48" s="202"/>
      <c r="G48" s="202"/>
      <c r="H48" s="202"/>
      <c r="I48" s="202"/>
      <c r="J48" s="202"/>
      <c r="K48" s="202"/>
      <c r="L48" s="202"/>
      <c r="M48" s="202"/>
      <c r="N48" s="202"/>
      <c r="O48" s="202"/>
      <c r="P48" s="202"/>
      <c r="Q48" s="202"/>
      <c r="R48" s="202"/>
      <c r="S48" s="202"/>
      <c r="T48" s="202"/>
    </row>
    <row r="49" spans="2:20" x14ac:dyDescent="0.2">
      <c r="B49" s="201" t="s">
        <v>94</v>
      </c>
      <c r="C49" s="202"/>
      <c r="D49" s="202"/>
      <c r="E49" s="202"/>
      <c r="F49" s="202"/>
      <c r="G49" s="202"/>
      <c r="H49" s="202"/>
      <c r="I49" s="202"/>
      <c r="J49" s="202"/>
      <c r="K49" s="202"/>
      <c r="L49" s="202"/>
      <c r="M49" s="202"/>
      <c r="N49" s="202"/>
      <c r="O49" s="202"/>
      <c r="P49" s="202"/>
      <c r="Q49" s="202"/>
      <c r="R49" s="202"/>
      <c r="S49" s="202"/>
      <c r="T49" s="202"/>
    </row>
    <row r="50" spans="2:20" x14ac:dyDescent="0.2">
      <c r="B50" s="96"/>
      <c r="C50" s="97"/>
      <c r="D50" s="97"/>
      <c r="E50" s="97"/>
      <c r="F50" s="97"/>
      <c r="G50" s="97"/>
      <c r="H50" s="97"/>
      <c r="I50" s="97"/>
      <c r="J50" s="97"/>
      <c r="K50" s="97"/>
      <c r="L50" s="97"/>
      <c r="M50" s="97"/>
      <c r="N50" s="97"/>
      <c r="O50" s="97"/>
      <c r="P50" s="97"/>
      <c r="Q50" s="97"/>
      <c r="R50" s="97"/>
      <c r="S50" s="97"/>
      <c r="T50" s="97"/>
    </row>
    <row r="51" spans="2:20" x14ac:dyDescent="0.2">
      <c r="B51" s="203" t="s">
        <v>95</v>
      </c>
      <c r="C51" s="203"/>
      <c r="D51" s="203"/>
      <c r="E51" s="203"/>
      <c r="F51" s="203"/>
      <c r="G51" s="203"/>
      <c r="H51" s="203"/>
      <c r="I51" s="203"/>
      <c r="J51" s="203"/>
      <c r="K51" s="203"/>
      <c r="L51" s="203"/>
      <c r="M51" s="203"/>
      <c r="N51" s="203"/>
      <c r="O51" s="203"/>
      <c r="P51" s="203"/>
      <c r="Q51" s="203"/>
      <c r="R51" s="203"/>
      <c r="S51" s="203"/>
      <c r="T51" s="203"/>
    </row>
    <row r="52" spans="2:20" x14ac:dyDescent="0.2">
      <c r="B52" s="201" t="s">
        <v>96</v>
      </c>
      <c r="C52" s="202"/>
      <c r="D52" s="202"/>
      <c r="E52" s="202"/>
      <c r="F52" s="202"/>
      <c r="G52" s="202"/>
      <c r="H52" s="202"/>
      <c r="I52" s="202"/>
      <c r="J52" s="202"/>
      <c r="K52" s="202"/>
      <c r="L52" s="202"/>
      <c r="M52" s="202"/>
      <c r="N52" s="202"/>
      <c r="O52" s="202"/>
      <c r="P52" s="202"/>
      <c r="Q52" s="202"/>
      <c r="R52" s="202"/>
      <c r="S52" s="202"/>
      <c r="T52" s="202"/>
    </row>
    <row r="53" spans="2:20" x14ac:dyDescent="0.2">
      <c r="B53" s="201" t="s">
        <v>97</v>
      </c>
      <c r="C53" s="202"/>
      <c r="D53" s="202"/>
      <c r="E53" s="202"/>
      <c r="F53" s="202"/>
      <c r="G53" s="202"/>
      <c r="H53" s="202"/>
      <c r="I53" s="202"/>
      <c r="J53" s="202"/>
      <c r="K53" s="202"/>
      <c r="L53" s="202"/>
      <c r="M53" s="202"/>
      <c r="N53" s="202"/>
      <c r="O53" s="202"/>
      <c r="P53" s="202"/>
      <c r="Q53" s="202"/>
      <c r="R53" s="202"/>
      <c r="S53" s="202"/>
      <c r="T53" s="202"/>
    </row>
  </sheetData>
  <mergeCells count="115">
    <mergeCell ref="B52:T52"/>
    <mergeCell ref="B53:T53"/>
    <mergeCell ref="B45:T45"/>
    <mergeCell ref="B46:T46"/>
    <mergeCell ref="B47:T47"/>
    <mergeCell ref="B48:T48"/>
    <mergeCell ref="B49:T49"/>
    <mergeCell ref="B51:T51"/>
    <mergeCell ref="O31:O32"/>
    <mergeCell ref="P31:P32"/>
    <mergeCell ref="I34:I36"/>
    <mergeCell ref="J34:J36"/>
    <mergeCell ref="K34:K36"/>
    <mergeCell ref="L34:L36"/>
    <mergeCell ref="M34:M35"/>
    <mergeCell ref="N34:N35"/>
    <mergeCell ref="O34:O35"/>
    <mergeCell ref="P34:P35"/>
    <mergeCell ref="I31:I33"/>
    <mergeCell ref="J31:J33"/>
    <mergeCell ref="K31:K33"/>
    <mergeCell ref="L31:L33"/>
    <mergeCell ref="M31:M32"/>
    <mergeCell ref="N31:N32"/>
    <mergeCell ref="I28:I30"/>
    <mergeCell ref="J28:J30"/>
    <mergeCell ref="K28:K30"/>
    <mergeCell ref="L28:L30"/>
    <mergeCell ref="M28:M29"/>
    <mergeCell ref="N28:N29"/>
    <mergeCell ref="O28:O29"/>
    <mergeCell ref="P28:P29"/>
    <mergeCell ref="I25:I27"/>
    <mergeCell ref="J25:J27"/>
    <mergeCell ref="K25:K27"/>
    <mergeCell ref="L25:L27"/>
    <mergeCell ref="M25:M26"/>
    <mergeCell ref="N25:N26"/>
    <mergeCell ref="I22:I24"/>
    <mergeCell ref="J22:J24"/>
    <mergeCell ref="K22:K24"/>
    <mergeCell ref="L22:L24"/>
    <mergeCell ref="M22:M23"/>
    <mergeCell ref="N22:N23"/>
    <mergeCell ref="O22:O23"/>
    <mergeCell ref="P22:P23"/>
    <mergeCell ref="O25:O26"/>
    <mergeCell ref="P25:P26"/>
    <mergeCell ref="M16:M17"/>
    <mergeCell ref="N16:N17"/>
    <mergeCell ref="O16:O17"/>
    <mergeCell ref="P16:P17"/>
    <mergeCell ref="I19:I21"/>
    <mergeCell ref="J19:J21"/>
    <mergeCell ref="K19:K21"/>
    <mergeCell ref="L19:L21"/>
    <mergeCell ref="M19:M20"/>
    <mergeCell ref="N19:N20"/>
    <mergeCell ref="O19:O20"/>
    <mergeCell ref="P19:P20"/>
    <mergeCell ref="I10:I12"/>
    <mergeCell ref="J10:J12"/>
    <mergeCell ref="K10:K12"/>
    <mergeCell ref="L10:L12"/>
    <mergeCell ref="M10:M11"/>
    <mergeCell ref="N10:N11"/>
    <mergeCell ref="O10:O11"/>
    <mergeCell ref="P10:P11"/>
    <mergeCell ref="I13:I15"/>
    <mergeCell ref="J13:J15"/>
    <mergeCell ref="K13:K15"/>
    <mergeCell ref="L13:L15"/>
    <mergeCell ref="M13:M14"/>
    <mergeCell ref="N13:N14"/>
    <mergeCell ref="O13:O14"/>
    <mergeCell ref="P13:P14"/>
    <mergeCell ref="E5:F5"/>
    <mergeCell ref="I5:J5"/>
    <mergeCell ref="M5:N5"/>
    <mergeCell ref="Q5:R5"/>
    <mergeCell ref="A7:A38"/>
    <mergeCell ref="B7:B38"/>
    <mergeCell ref="C7:C38"/>
    <mergeCell ref="D7:D38"/>
    <mergeCell ref="E7:E37"/>
    <mergeCell ref="F7:F37"/>
    <mergeCell ref="G7:G37"/>
    <mergeCell ref="H7:H37"/>
    <mergeCell ref="I7:I9"/>
    <mergeCell ref="J7:J9"/>
    <mergeCell ref="K7:K9"/>
    <mergeCell ref="L7:L9"/>
    <mergeCell ref="I16:I18"/>
    <mergeCell ref="J16:J18"/>
    <mergeCell ref="K16:K18"/>
    <mergeCell ref="L16:L18"/>
    <mergeCell ref="M7:M8"/>
    <mergeCell ref="N7:N8"/>
    <mergeCell ref="O7:O8"/>
    <mergeCell ref="P7:P8"/>
    <mergeCell ref="A1:G1"/>
    <mergeCell ref="A2:G2"/>
    <mergeCell ref="H3:K3"/>
    <mergeCell ref="L3:O3"/>
    <mergeCell ref="P3:S3"/>
    <mergeCell ref="T3:T4"/>
    <mergeCell ref="I4:J4"/>
    <mergeCell ref="M4:N4"/>
    <mergeCell ref="Q4:R4"/>
    <mergeCell ref="A3:A4"/>
    <mergeCell ref="B3:B4"/>
    <mergeCell ref="C3:C4"/>
    <mergeCell ref="D3:D4"/>
    <mergeCell ref="E3:F4"/>
    <mergeCell ref="G3:G4"/>
  </mergeCells>
  <dataValidations count="6">
    <dataValidation type="list" allowBlank="1" showInputMessage="1" showErrorMessage="1" errorTitle="Ошибка" error="Выберите значение из списка" prompt="Выберите значение из списка" sqref="B10:B11 B13:B14 B16:B17 B19:B20 B22:B23 B25:B26 B28:B29 B31:B32 B34:B35">
      <formula1>kind_group_rates_load_filter</formula1>
    </dataValidation>
    <dataValidation type="list" showInputMessage="1" showErrorMessage="1" errorTitle="Ошибка" error="Выберите значение из списка" sqref="G7">
      <formula1>name_rates_4_filter</formula1>
    </dataValidation>
    <dataValidation type="textLength" operator="lessThanOrEqual" allowBlank="1" showInputMessage="1" showErrorMessage="1" errorTitle="Ошибка" error="Допускается ввод не более 900 символов!" sqref="S7:T7 O7:O8 G10:G11 O10:O11 S10:T10 G13:G14 O13:O14 S13:T13 G16:G17 O16:O17 S16:T16 G19:G20 O19:O20 S19:T19 G22:G23 O22:O23 S22:T22 G25:G26 O25:O26 S25:T25 G28:G29 O28:O29 S28:T28 G31:G32 O31:O32 S31:T31 G34:G35 O34:O35 S34:T34">
      <formula1>900</formula1>
    </dataValidation>
    <dataValidation allowBlank="1" showInputMessage="1" showErrorMessage="1" prompt="Выберите виды деятельности, выполнив двойной щелчок левой кнопки мыши по ячейке." sqref="C7 C10:C11 C13:C14 C16:C17 C19:C20 C22:C23 C25:C26 C28:C29 C31:C32 C34:C35"/>
    <dataValidation type="list" allowBlank="1" showInputMessage="1" showErrorMessage="1" errorTitle="Ошибка" error="Выберите значение из списка" prompt="Территория действия тарифа выбирается из выпадающего списка. Доступные для выбора территории определяются на листе &quot;Территории&quot;. Для каждого вида тарифа должна указываться территория, содержащая только те МР/МО, где действует данный вид тарифа." sqref="K7:K36">
      <formula1>DESCRIPTION_TERRITORY</formula1>
    </dataValidation>
    <dataValidation allowBlank="1" showInputMessage="1" showErrorMessage="1" prompt="Для выбора выполните двойной щелчок левой клавиши мыши по соответствующей ячейке." sqref="D7:D8 H7:H8 L7:L8 P7:P8 D10:D11 H10:H11 L10:L11 P10:P11 D13:D14 H13:H14 L13:L14 P13:P14 D16:D17 H16:H17 L16:L17 P16:P17 D19:D20 H19:H20 L19:L20 P19:P20 D22:D23 H22:H23 L22:L23 P22:P23 D25:D26 H25:H26 L25:L26 P25:P26 D28:D29 H28:H29 L28:L29 P28:P29 D31:D32 H31:H32 L31:L32 P31:P32 D34:D35 H34:H35 L34:L35 P34:P35"/>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C6" sqref="C6"/>
    </sheetView>
  </sheetViews>
  <sheetFormatPr defaultRowHeight="15" x14ac:dyDescent="0.25"/>
  <cols>
    <col min="1" max="1" width="9.7109375" customWidth="1"/>
    <col min="2" max="2" width="37.7109375" customWidth="1"/>
    <col min="3" max="3" width="66.85546875" customWidth="1"/>
  </cols>
  <sheetData>
    <row r="1" spans="1:3" ht="15" customHeight="1" x14ac:dyDescent="0.25">
      <c r="A1" s="204" t="s">
        <v>102</v>
      </c>
      <c r="B1" s="205"/>
      <c r="C1" s="206"/>
    </row>
    <row r="2" spans="1:3" x14ac:dyDescent="0.25">
      <c r="A2" s="30"/>
      <c r="B2" s="30"/>
      <c r="C2" s="30"/>
    </row>
    <row r="3" spans="1:3" ht="15" customHeight="1" x14ac:dyDescent="0.25">
      <c r="A3" s="207" t="s">
        <v>103</v>
      </c>
      <c r="B3" s="207"/>
      <c r="C3" s="207"/>
    </row>
    <row r="4" spans="1:3" ht="45" customHeight="1" x14ac:dyDescent="0.25">
      <c r="A4" s="31" t="s">
        <v>4</v>
      </c>
      <c r="B4" s="32" t="s">
        <v>104</v>
      </c>
      <c r="C4" s="33" t="s">
        <v>105</v>
      </c>
    </row>
    <row r="5" spans="1:3" x14ac:dyDescent="0.25">
      <c r="A5" s="34" t="s">
        <v>7</v>
      </c>
      <c r="B5" s="27">
        <v>2</v>
      </c>
      <c r="C5" s="28">
        <v>3</v>
      </c>
    </row>
    <row r="6" spans="1:3" x14ac:dyDescent="0.25">
      <c r="A6" s="35">
        <v>1</v>
      </c>
      <c r="B6" s="36" t="s">
        <v>106</v>
      </c>
      <c r="C6" s="98" t="s">
        <v>316</v>
      </c>
    </row>
    <row r="7" spans="1:3" ht="22.5" x14ac:dyDescent="0.25">
      <c r="A7" s="35" t="s">
        <v>107</v>
      </c>
      <c r="B7" s="36" t="s">
        <v>108</v>
      </c>
      <c r="C7" s="76" t="s">
        <v>109</v>
      </c>
    </row>
    <row r="8" spans="1:3" ht="22.5" x14ac:dyDescent="0.25">
      <c r="A8" s="35" t="s">
        <v>110</v>
      </c>
      <c r="B8" s="36" t="s">
        <v>111</v>
      </c>
      <c r="C8" s="76" t="s">
        <v>87</v>
      </c>
    </row>
    <row r="9" spans="1:3" ht="22.5" x14ac:dyDescent="0.25">
      <c r="A9" s="35" t="s">
        <v>112</v>
      </c>
      <c r="B9" s="36" t="s">
        <v>113</v>
      </c>
      <c r="C9" s="33" t="s">
        <v>114</v>
      </c>
    </row>
    <row r="10" spans="1:3" x14ac:dyDescent="0.25">
      <c r="A10" s="35" t="s">
        <v>115</v>
      </c>
      <c r="B10" s="37" t="s">
        <v>116</v>
      </c>
      <c r="C10" s="76" t="s">
        <v>117</v>
      </c>
    </row>
    <row r="11" spans="1:3" x14ac:dyDescent="0.25">
      <c r="A11" s="35" t="s">
        <v>118</v>
      </c>
      <c r="B11" s="38" t="s">
        <v>119</v>
      </c>
      <c r="C11" s="76" t="s">
        <v>16</v>
      </c>
    </row>
    <row r="12" spans="1:3" x14ac:dyDescent="0.25">
      <c r="A12" s="35" t="s">
        <v>120</v>
      </c>
      <c r="B12" s="39" t="s">
        <v>121</v>
      </c>
      <c r="C12" s="76" t="s">
        <v>122</v>
      </c>
    </row>
    <row r="13" spans="1:3" ht="22.5" x14ac:dyDescent="0.25">
      <c r="A13" s="35" t="s">
        <v>123</v>
      </c>
      <c r="B13" s="36" t="s">
        <v>108</v>
      </c>
      <c r="C13" s="76" t="s">
        <v>109</v>
      </c>
    </row>
    <row r="14" spans="1:3" ht="22.5" x14ac:dyDescent="0.25">
      <c r="A14" s="35" t="s">
        <v>124</v>
      </c>
      <c r="B14" s="36" t="s">
        <v>111</v>
      </c>
      <c r="C14" s="76" t="s">
        <v>87</v>
      </c>
    </row>
    <row r="15" spans="1:3" ht="22.5" x14ac:dyDescent="0.25">
      <c r="A15" s="35" t="s">
        <v>125</v>
      </c>
      <c r="B15" s="36" t="s">
        <v>113</v>
      </c>
      <c r="C15" s="33" t="s">
        <v>114</v>
      </c>
    </row>
    <row r="16" spans="1:3" x14ac:dyDescent="0.25">
      <c r="A16" s="35" t="s">
        <v>126</v>
      </c>
      <c r="B16" s="37" t="s">
        <v>116</v>
      </c>
      <c r="C16" s="76" t="s">
        <v>117</v>
      </c>
    </row>
    <row r="17" spans="1:3" x14ac:dyDescent="0.25">
      <c r="A17" s="35" t="s">
        <v>127</v>
      </c>
      <c r="B17" s="38" t="s">
        <v>119</v>
      </c>
      <c r="C17" s="76" t="s">
        <v>16</v>
      </c>
    </row>
    <row r="18" spans="1:3" x14ac:dyDescent="0.25">
      <c r="A18" s="35" t="s">
        <v>128</v>
      </c>
      <c r="B18" s="39" t="s">
        <v>121</v>
      </c>
      <c r="C18" s="76" t="s">
        <v>122</v>
      </c>
    </row>
    <row r="19" spans="1:3" ht="22.5" x14ac:dyDescent="0.25">
      <c r="A19" s="35" t="s">
        <v>129</v>
      </c>
      <c r="B19" s="36" t="s">
        <v>108</v>
      </c>
      <c r="C19" s="76" t="s">
        <v>109</v>
      </c>
    </row>
    <row r="20" spans="1:3" ht="22.5" x14ac:dyDescent="0.25">
      <c r="A20" s="35" t="s">
        <v>130</v>
      </c>
      <c r="B20" s="36" t="s">
        <v>111</v>
      </c>
      <c r="C20" s="76" t="s">
        <v>87</v>
      </c>
    </row>
    <row r="21" spans="1:3" ht="22.5" x14ac:dyDescent="0.25">
      <c r="A21" s="35" t="s">
        <v>131</v>
      </c>
      <c r="B21" s="36" t="s">
        <v>113</v>
      </c>
      <c r="C21" s="33" t="s">
        <v>114</v>
      </c>
    </row>
    <row r="22" spans="1:3" x14ac:dyDescent="0.25">
      <c r="A22" s="35" t="s">
        <v>132</v>
      </c>
      <c r="B22" s="37" t="s">
        <v>116</v>
      </c>
      <c r="C22" s="76" t="s">
        <v>117</v>
      </c>
    </row>
    <row r="23" spans="1:3" x14ac:dyDescent="0.25">
      <c r="A23" s="35" t="s">
        <v>133</v>
      </c>
      <c r="B23" s="38" t="s">
        <v>119</v>
      </c>
      <c r="C23" s="76" t="s">
        <v>16</v>
      </c>
    </row>
    <row r="24" spans="1:3" x14ac:dyDescent="0.25">
      <c r="A24" s="35" t="s">
        <v>134</v>
      </c>
      <c r="B24" s="39" t="s">
        <v>121</v>
      </c>
      <c r="C24" s="76" t="s">
        <v>135</v>
      </c>
    </row>
    <row r="25" spans="1:3" ht="22.5" x14ac:dyDescent="0.25">
      <c r="A25" s="35" t="s">
        <v>136</v>
      </c>
      <c r="B25" s="39" t="s">
        <v>121</v>
      </c>
      <c r="C25" s="76" t="s">
        <v>137</v>
      </c>
    </row>
    <row r="26" spans="1:3" x14ac:dyDescent="0.25">
      <c r="A26" s="35" t="s">
        <v>138</v>
      </c>
      <c r="B26" s="39" t="s">
        <v>121</v>
      </c>
      <c r="C26" s="76" t="s">
        <v>139</v>
      </c>
    </row>
    <row r="27" spans="1:3" x14ac:dyDescent="0.25">
      <c r="A27" s="35" t="s">
        <v>140</v>
      </c>
      <c r="B27" s="39" t="s">
        <v>121</v>
      </c>
      <c r="C27" s="76" t="s">
        <v>141</v>
      </c>
    </row>
    <row r="28" spans="1:3" ht="22.5" x14ac:dyDescent="0.25">
      <c r="A28" s="35" t="s">
        <v>142</v>
      </c>
      <c r="B28" s="36" t="s">
        <v>108</v>
      </c>
      <c r="C28" s="76" t="s">
        <v>109</v>
      </c>
    </row>
    <row r="29" spans="1:3" ht="22.5" x14ac:dyDescent="0.25">
      <c r="A29" s="35" t="s">
        <v>143</v>
      </c>
      <c r="B29" s="36" t="s">
        <v>111</v>
      </c>
      <c r="C29" s="76" t="s">
        <v>87</v>
      </c>
    </row>
    <row r="30" spans="1:3" ht="22.5" x14ac:dyDescent="0.25">
      <c r="A30" s="35" t="s">
        <v>144</v>
      </c>
      <c r="B30" s="36" t="s">
        <v>113</v>
      </c>
      <c r="C30" s="33" t="s">
        <v>114</v>
      </c>
    </row>
    <row r="31" spans="1:3" x14ac:dyDescent="0.25">
      <c r="A31" s="35" t="s">
        <v>145</v>
      </c>
      <c r="B31" s="37" t="s">
        <v>116</v>
      </c>
      <c r="C31" s="76" t="s">
        <v>117</v>
      </c>
    </row>
    <row r="32" spans="1:3" x14ac:dyDescent="0.25">
      <c r="A32" s="35" t="s">
        <v>146</v>
      </c>
      <c r="B32" s="38" t="s">
        <v>119</v>
      </c>
      <c r="C32" s="76" t="s">
        <v>16</v>
      </c>
    </row>
    <row r="33" spans="1:3" x14ac:dyDescent="0.25">
      <c r="A33" s="35" t="s">
        <v>147</v>
      </c>
      <c r="B33" s="39" t="s">
        <v>121</v>
      </c>
      <c r="C33" s="76" t="s">
        <v>148</v>
      </c>
    </row>
    <row r="34" spans="1:3" ht="22.5" x14ac:dyDescent="0.25">
      <c r="A34" s="35" t="s">
        <v>149</v>
      </c>
      <c r="B34" s="36" t="s">
        <v>108</v>
      </c>
      <c r="C34" s="76" t="s">
        <v>109</v>
      </c>
    </row>
    <row r="35" spans="1:3" ht="22.5" x14ac:dyDescent="0.25">
      <c r="A35" s="35" t="s">
        <v>150</v>
      </c>
      <c r="B35" s="36" t="s">
        <v>111</v>
      </c>
      <c r="C35" s="76" t="s">
        <v>87</v>
      </c>
    </row>
    <row r="36" spans="1:3" ht="22.5" x14ac:dyDescent="0.25">
      <c r="A36" s="35" t="s">
        <v>151</v>
      </c>
      <c r="B36" s="36" t="s">
        <v>113</v>
      </c>
      <c r="C36" s="33" t="s">
        <v>114</v>
      </c>
    </row>
    <row r="37" spans="1:3" x14ac:dyDescent="0.25">
      <c r="A37" s="35" t="s">
        <v>152</v>
      </c>
      <c r="B37" s="37" t="s">
        <v>116</v>
      </c>
      <c r="C37" s="76" t="s">
        <v>117</v>
      </c>
    </row>
    <row r="38" spans="1:3" x14ac:dyDescent="0.25">
      <c r="A38" s="35" t="s">
        <v>153</v>
      </c>
      <c r="B38" s="38" t="s">
        <v>119</v>
      </c>
      <c r="C38" s="76" t="s">
        <v>16</v>
      </c>
    </row>
    <row r="39" spans="1:3" x14ac:dyDescent="0.25">
      <c r="A39" s="35" t="s">
        <v>154</v>
      </c>
      <c r="B39" s="39" t="s">
        <v>121</v>
      </c>
      <c r="C39" s="76" t="s">
        <v>155</v>
      </c>
    </row>
    <row r="40" spans="1:3" ht="22.5" x14ac:dyDescent="0.25">
      <c r="A40" s="35" t="s">
        <v>156</v>
      </c>
      <c r="B40" s="36" t="s">
        <v>108</v>
      </c>
      <c r="C40" s="76" t="s">
        <v>109</v>
      </c>
    </row>
    <row r="41" spans="1:3" ht="22.5" x14ac:dyDescent="0.25">
      <c r="A41" s="35" t="s">
        <v>157</v>
      </c>
      <c r="B41" s="36" t="s">
        <v>111</v>
      </c>
      <c r="C41" s="76" t="s">
        <v>87</v>
      </c>
    </row>
    <row r="42" spans="1:3" ht="22.5" x14ac:dyDescent="0.25">
      <c r="A42" s="35" t="s">
        <v>158</v>
      </c>
      <c r="B42" s="36" t="s">
        <v>113</v>
      </c>
      <c r="C42" s="33" t="s">
        <v>114</v>
      </c>
    </row>
    <row r="43" spans="1:3" x14ac:dyDescent="0.25">
      <c r="A43" s="35" t="s">
        <v>159</v>
      </c>
      <c r="B43" s="37" t="s">
        <v>116</v>
      </c>
      <c r="C43" s="76" t="s">
        <v>117</v>
      </c>
    </row>
    <row r="44" spans="1:3" x14ac:dyDescent="0.25">
      <c r="A44" s="35" t="s">
        <v>160</v>
      </c>
      <c r="B44" s="38" t="s">
        <v>119</v>
      </c>
      <c r="C44" s="76" t="s">
        <v>16</v>
      </c>
    </row>
    <row r="45" spans="1:3" x14ac:dyDescent="0.25">
      <c r="A45" s="35" t="s">
        <v>161</v>
      </c>
      <c r="B45" s="39" t="s">
        <v>121</v>
      </c>
      <c r="C45" s="76" t="s">
        <v>162</v>
      </c>
    </row>
    <row r="46" spans="1:3" x14ac:dyDescent="0.25">
      <c r="A46" s="35" t="s">
        <v>163</v>
      </c>
      <c r="B46" s="39" t="s">
        <v>121</v>
      </c>
      <c r="C46" s="76" t="s">
        <v>164</v>
      </c>
    </row>
    <row r="47" spans="1:3" x14ac:dyDescent="0.25">
      <c r="A47" s="35" t="s">
        <v>165</v>
      </c>
      <c r="B47" s="39" t="s">
        <v>121</v>
      </c>
      <c r="C47" s="76" t="s">
        <v>166</v>
      </c>
    </row>
    <row r="48" spans="1:3" x14ac:dyDescent="0.25">
      <c r="A48" s="35" t="s">
        <v>167</v>
      </c>
      <c r="B48" s="39" t="s">
        <v>121</v>
      </c>
      <c r="C48" s="76" t="s">
        <v>168</v>
      </c>
    </row>
    <row r="49" spans="1:3" x14ac:dyDescent="0.25">
      <c r="A49" s="35" t="s">
        <v>169</v>
      </c>
      <c r="B49" s="39" t="s">
        <v>121</v>
      </c>
      <c r="C49" s="76" t="s">
        <v>170</v>
      </c>
    </row>
    <row r="50" spans="1:3" x14ac:dyDescent="0.25">
      <c r="A50" s="35" t="s">
        <v>171</v>
      </c>
      <c r="B50" s="39" t="s">
        <v>121</v>
      </c>
      <c r="C50" s="76" t="s">
        <v>172</v>
      </c>
    </row>
    <row r="51" spans="1:3" x14ac:dyDescent="0.25">
      <c r="A51" s="35" t="s">
        <v>173</v>
      </c>
      <c r="B51" s="39" t="s">
        <v>121</v>
      </c>
      <c r="C51" s="76" t="s">
        <v>174</v>
      </c>
    </row>
    <row r="52" spans="1:3" ht="22.5" x14ac:dyDescent="0.25">
      <c r="A52" s="35" t="s">
        <v>175</v>
      </c>
      <c r="B52" s="36" t="s">
        <v>108</v>
      </c>
      <c r="C52" s="76" t="s">
        <v>109</v>
      </c>
    </row>
    <row r="53" spans="1:3" ht="22.5" x14ac:dyDescent="0.25">
      <c r="A53" s="35" t="s">
        <v>176</v>
      </c>
      <c r="B53" s="36" t="s">
        <v>111</v>
      </c>
      <c r="C53" s="76" t="s">
        <v>87</v>
      </c>
    </row>
    <row r="54" spans="1:3" ht="22.5" x14ac:dyDescent="0.25">
      <c r="A54" s="35" t="s">
        <v>177</v>
      </c>
      <c r="B54" s="36" t="s">
        <v>113</v>
      </c>
      <c r="C54" s="33" t="s">
        <v>114</v>
      </c>
    </row>
    <row r="55" spans="1:3" x14ac:dyDescent="0.25">
      <c r="A55" s="35" t="s">
        <v>178</v>
      </c>
      <c r="B55" s="37" t="s">
        <v>116</v>
      </c>
      <c r="C55" s="76" t="s">
        <v>117</v>
      </c>
    </row>
    <row r="56" spans="1:3" x14ac:dyDescent="0.25">
      <c r="A56" s="35" t="s">
        <v>179</v>
      </c>
      <c r="B56" s="38" t="s">
        <v>119</v>
      </c>
      <c r="C56" s="76" t="s">
        <v>16</v>
      </c>
    </row>
    <row r="57" spans="1:3" ht="22.5" x14ac:dyDescent="0.25">
      <c r="A57" s="35" t="s">
        <v>180</v>
      </c>
      <c r="B57" s="39" t="s">
        <v>121</v>
      </c>
      <c r="C57" s="76" t="s">
        <v>181</v>
      </c>
    </row>
    <row r="58" spans="1:3" ht="22.5" x14ac:dyDescent="0.25">
      <c r="A58" s="35" t="s">
        <v>182</v>
      </c>
      <c r="B58" s="36" t="s">
        <v>108</v>
      </c>
      <c r="C58" s="76" t="s">
        <v>109</v>
      </c>
    </row>
    <row r="59" spans="1:3" ht="22.5" x14ac:dyDescent="0.25">
      <c r="A59" s="35" t="s">
        <v>183</v>
      </c>
      <c r="B59" s="36" t="s">
        <v>111</v>
      </c>
      <c r="C59" s="76" t="s">
        <v>87</v>
      </c>
    </row>
    <row r="60" spans="1:3" ht="22.5" x14ac:dyDescent="0.25">
      <c r="A60" s="35" t="s">
        <v>184</v>
      </c>
      <c r="B60" s="36" t="s">
        <v>113</v>
      </c>
      <c r="C60" s="33" t="s">
        <v>114</v>
      </c>
    </row>
    <row r="61" spans="1:3" x14ac:dyDescent="0.25">
      <c r="A61" s="35" t="s">
        <v>185</v>
      </c>
      <c r="B61" s="37" t="s">
        <v>116</v>
      </c>
      <c r="C61" s="76" t="s">
        <v>117</v>
      </c>
    </row>
    <row r="62" spans="1:3" x14ac:dyDescent="0.25">
      <c r="A62" s="35" t="s">
        <v>186</v>
      </c>
      <c r="B62" s="38" t="s">
        <v>119</v>
      </c>
      <c r="C62" s="76" t="s">
        <v>16</v>
      </c>
    </row>
    <row r="63" spans="1:3" x14ac:dyDescent="0.25">
      <c r="A63" s="35" t="s">
        <v>187</v>
      </c>
      <c r="B63" s="39" t="s">
        <v>121</v>
      </c>
      <c r="C63" s="76" t="s">
        <v>188</v>
      </c>
    </row>
    <row r="64" spans="1:3" ht="22.5" x14ac:dyDescent="0.25">
      <c r="A64" s="35" t="s">
        <v>189</v>
      </c>
      <c r="B64" s="36" t="s">
        <v>108</v>
      </c>
      <c r="C64" s="76" t="s">
        <v>109</v>
      </c>
    </row>
    <row r="65" spans="1:3" ht="22.5" x14ac:dyDescent="0.25">
      <c r="A65" s="35" t="s">
        <v>190</v>
      </c>
      <c r="B65" s="36" t="s">
        <v>111</v>
      </c>
      <c r="C65" s="76" t="s">
        <v>87</v>
      </c>
    </row>
    <row r="66" spans="1:3" ht="22.5" x14ac:dyDescent="0.25">
      <c r="A66" s="35" t="s">
        <v>191</v>
      </c>
      <c r="B66" s="36" t="s">
        <v>113</v>
      </c>
      <c r="C66" s="33" t="s">
        <v>114</v>
      </c>
    </row>
    <row r="67" spans="1:3" x14ac:dyDescent="0.25">
      <c r="A67" s="35" t="s">
        <v>192</v>
      </c>
      <c r="B67" s="37" t="s">
        <v>116</v>
      </c>
      <c r="C67" s="76" t="s">
        <v>117</v>
      </c>
    </row>
    <row r="68" spans="1:3" x14ac:dyDescent="0.25">
      <c r="A68" s="35" t="s">
        <v>193</v>
      </c>
      <c r="B68" s="38" t="s">
        <v>119</v>
      </c>
      <c r="C68" s="76" t="s">
        <v>16</v>
      </c>
    </row>
    <row r="69" spans="1:3" x14ac:dyDescent="0.25">
      <c r="A69" s="35" t="s">
        <v>194</v>
      </c>
      <c r="B69" s="39" t="s">
        <v>121</v>
      </c>
      <c r="C69" s="76" t="s">
        <v>195</v>
      </c>
    </row>
    <row r="70" spans="1:3" ht="22.5" x14ac:dyDescent="0.25">
      <c r="A70" s="35" t="s">
        <v>196</v>
      </c>
      <c r="B70" s="36" t="s">
        <v>108</v>
      </c>
      <c r="C70" s="76" t="s">
        <v>109</v>
      </c>
    </row>
    <row r="71" spans="1:3" ht="22.5" x14ac:dyDescent="0.25">
      <c r="A71" s="35" t="s">
        <v>197</v>
      </c>
      <c r="B71" s="36" t="s">
        <v>111</v>
      </c>
      <c r="C71" s="76" t="s">
        <v>87</v>
      </c>
    </row>
    <row r="72" spans="1:3" ht="22.5" x14ac:dyDescent="0.25">
      <c r="A72" s="35" t="s">
        <v>198</v>
      </c>
      <c r="B72" s="36" t="s">
        <v>113</v>
      </c>
      <c r="C72" s="33" t="s">
        <v>114</v>
      </c>
    </row>
    <row r="73" spans="1:3" x14ac:dyDescent="0.25">
      <c r="A73" s="35" t="s">
        <v>199</v>
      </c>
      <c r="B73" s="37" t="s">
        <v>116</v>
      </c>
      <c r="C73" s="76" t="s">
        <v>117</v>
      </c>
    </row>
    <row r="74" spans="1:3" x14ac:dyDescent="0.25">
      <c r="A74" s="35" t="s">
        <v>200</v>
      </c>
      <c r="B74" s="38" t="s">
        <v>119</v>
      </c>
      <c r="C74" s="76" t="s">
        <v>16</v>
      </c>
    </row>
    <row r="75" spans="1:3" x14ac:dyDescent="0.25">
      <c r="A75" s="35" t="s">
        <v>201</v>
      </c>
      <c r="B75" s="39" t="s">
        <v>121</v>
      </c>
      <c r="C75" s="76" t="s">
        <v>202</v>
      </c>
    </row>
    <row r="76" spans="1:3" x14ac:dyDescent="0.25">
      <c r="A76" s="35" t="s">
        <v>203</v>
      </c>
      <c r="B76" s="39" t="s">
        <v>121</v>
      </c>
      <c r="C76" s="76" t="s">
        <v>204</v>
      </c>
    </row>
    <row r="77" spans="1:3" x14ac:dyDescent="0.25">
      <c r="A77" s="35" t="s">
        <v>205</v>
      </c>
      <c r="B77" s="39" t="s">
        <v>121</v>
      </c>
      <c r="C77" s="76" t="s">
        <v>206</v>
      </c>
    </row>
    <row r="78" spans="1:3" x14ac:dyDescent="0.25">
      <c r="A78" s="35" t="s">
        <v>207</v>
      </c>
      <c r="B78" s="39" t="s">
        <v>121</v>
      </c>
      <c r="C78" s="76" t="s">
        <v>208</v>
      </c>
    </row>
    <row r="79" spans="1:3" x14ac:dyDescent="0.25">
      <c r="A79" s="35" t="s">
        <v>209</v>
      </c>
      <c r="B79" s="39" t="s">
        <v>121</v>
      </c>
      <c r="C79" s="76" t="s">
        <v>210</v>
      </c>
    </row>
    <row r="80" spans="1:3" ht="22.5" x14ac:dyDescent="0.25">
      <c r="A80" s="35" t="s">
        <v>211</v>
      </c>
      <c r="B80" s="36" t="s">
        <v>108</v>
      </c>
      <c r="C80" s="76" t="s">
        <v>109</v>
      </c>
    </row>
    <row r="81" spans="1:3" ht="22.5" x14ac:dyDescent="0.25">
      <c r="A81" s="35" t="s">
        <v>212</v>
      </c>
      <c r="B81" s="36" t="s">
        <v>111</v>
      </c>
      <c r="C81" s="76" t="s">
        <v>87</v>
      </c>
    </row>
    <row r="82" spans="1:3" ht="22.5" x14ac:dyDescent="0.25">
      <c r="A82" s="35" t="s">
        <v>213</v>
      </c>
      <c r="B82" s="36" t="s">
        <v>113</v>
      </c>
      <c r="C82" s="33" t="s">
        <v>114</v>
      </c>
    </row>
    <row r="83" spans="1:3" x14ac:dyDescent="0.25">
      <c r="A83" s="35" t="s">
        <v>214</v>
      </c>
      <c r="B83" s="37" t="s">
        <v>116</v>
      </c>
      <c r="C83" s="76" t="s">
        <v>117</v>
      </c>
    </row>
    <row r="84" spans="1:3" x14ac:dyDescent="0.25">
      <c r="A84" s="35" t="s">
        <v>215</v>
      </c>
      <c r="B84" s="38" t="s">
        <v>119</v>
      </c>
      <c r="C84" s="76" t="s">
        <v>16</v>
      </c>
    </row>
    <row r="85" spans="1:3" x14ac:dyDescent="0.25">
      <c r="A85" s="35" t="s">
        <v>216</v>
      </c>
      <c r="B85" s="39" t="s">
        <v>121</v>
      </c>
      <c r="C85" s="76" t="s">
        <v>217</v>
      </c>
    </row>
    <row r="86" spans="1:3" x14ac:dyDescent="0.25">
      <c r="A86" s="40"/>
      <c r="B86" s="41"/>
      <c r="C86" s="42"/>
    </row>
    <row r="87" spans="1:3" ht="15" customHeight="1" x14ac:dyDescent="0.25">
      <c r="A87" s="29"/>
      <c r="B87" s="208" t="s">
        <v>218</v>
      </c>
      <c r="C87" s="208"/>
    </row>
  </sheetData>
  <mergeCells count="3">
    <mergeCell ref="A1:C1"/>
    <mergeCell ref="A3:C3"/>
    <mergeCell ref="B87:C8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5"/>
  <sheetViews>
    <sheetView workbookViewId="0">
      <pane xSplit="3" ySplit="12" topLeftCell="AA46" activePane="bottomRight" state="frozen"/>
      <selection pane="topRight" activeCell="D1" sqref="D1"/>
      <selection pane="bottomLeft" activeCell="A14" sqref="A14"/>
      <selection pane="bottomRight" activeCell="D63" sqref="D63:AY63"/>
    </sheetView>
  </sheetViews>
  <sheetFormatPr defaultRowHeight="15" x14ac:dyDescent="0.25"/>
  <cols>
    <col min="1" max="1" width="12.7109375" customWidth="1"/>
    <col min="2" max="2" width="44.7109375" customWidth="1"/>
    <col min="3" max="3" width="0" hidden="1" customWidth="1"/>
    <col min="4" max="5" width="15.42578125" customWidth="1"/>
    <col min="6" max="6" width="11.7109375" customWidth="1"/>
    <col min="7" max="7" width="14.7109375" customWidth="1"/>
    <col min="8" max="9" width="0" hidden="1" customWidth="1"/>
    <col min="10" max="11" width="11.7109375" customWidth="1"/>
    <col min="12" max="12" width="15.140625" customWidth="1"/>
    <col min="13" max="14" width="0" hidden="1" customWidth="1"/>
    <col min="15" max="16" width="11.7109375" customWidth="1"/>
    <col min="17" max="17" width="15.28515625" customWidth="1"/>
    <col min="18" max="19" width="0" hidden="1" customWidth="1"/>
    <col min="20" max="21" width="11.7109375" customWidth="1"/>
    <col min="22" max="22" width="15.42578125" customWidth="1"/>
    <col min="23" max="24" width="0" hidden="1" customWidth="1"/>
    <col min="25" max="26" width="11.7109375" customWidth="1"/>
    <col min="27" max="27" width="15.28515625" customWidth="1"/>
    <col min="28" max="29" width="0" hidden="1" customWidth="1"/>
    <col min="30" max="31" width="11.7109375" customWidth="1"/>
    <col min="32" max="32" width="14.5703125" customWidth="1"/>
    <col min="33" max="34" width="0" hidden="1" customWidth="1"/>
    <col min="35" max="36" width="11.7109375" customWidth="1"/>
    <col min="37" max="37" width="15" customWidth="1"/>
    <col min="38" max="39" width="0" hidden="1" customWidth="1"/>
    <col min="40" max="41" width="11.7109375" customWidth="1"/>
    <col min="42" max="42" width="15.42578125" customWidth="1"/>
    <col min="43" max="44" width="0" hidden="1" customWidth="1"/>
    <col min="45" max="46" width="11.7109375" customWidth="1"/>
    <col min="47" max="47" width="15.140625" customWidth="1"/>
    <col min="48" max="49" width="0" hidden="1" customWidth="1"/>
    <col min="50" max="51" width="11.7109375" customWidth="1"/>
    <col min="52" max="52" width="0" hidden="1" customWidth="1"/>
  </cols>
  <sheetData>
    <row r="1" spans="1:52" ht="15" customHeight="1" x14ac:dyDescent="0.25">
      <c r="A1" s="209" t="s">
        <v>219</v>
      </c>
      <c r="B1" s="209"/>
      <c r="C1" s="209"/>
      <c r="D1" s="209"/>
      <c r="E1" s="209"/>
      <c r="F1" s="209"/>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row>
    <row r="2" spans="1:52" x14ac:dyDescent="0.25">
      <c r="A2" s="45"/>
      <c r="B2" s="45"/>
      <c r="C2" s="45"/>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5"/>
    </row>
    <row r="3" spans="1:52" ht="22.5" customHeight="1" x14ac:dyDescent="0.25">
      <c r="A3" s="47"/>
      <c r="B3" s="48" t="s">
        <v>220</v>
      </c>
      <c r="C3" s="49"/>
      <c r="D3" s="213" t="s">
        <v>319</v>
      </c>
      <c r="E3" s="214"/>
      <c r="F3" s="214"/>
      <c r="G3" s="214"/>
      <c r="H3" s="214"/>
      <c r="I3" s="215"/>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row>
    <row r="4" spans="1:52" x14ac:dyDescent="0.25">
      <c r="A4" s="47"/>
      <c r="B4" s="48" t="s">
        <v>221</v>
      </c>
      <c r="C4" s="49"/>
      <c r="D4" s="213" t="s">
        <v>316</v>
      </c>
      <c r="E4" s="214"/>
      <c r="F4" s="214"/>
      <c r="G4" s="214"/>
      <c r="H4" s="214"/>
      <c r="I4" s="215"/>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row>
    <row r="5" spans="1:52" x14ac:dyDescent="0.25">
      <c r="A5" s="26"/>
      <c r="B5" s="48" t="s">
        <v>222</v>
      </c>
      <c r="C5" s="49"/>
      <c r="D5" s="213" t="s">
        <v>327</v>
      </c>
      <c r="E5" s="214"/>
      <c r="F5" s="214"/>
      <c r="G5" s="214"/>
      <c r="H5" s="214"/>
      <c r="I5" s="215"/>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row>
    <row r="6" spans="1:52" ht="22.5" customHeight="1" x14ac:dyDescent="0.25">
      <c r="A6" s="26"/>
      <c r="B6" s="48" t="s">
        <v>223</v>
      </c>
      <c r="C6" s="49"/>
      <c r="D6" s="213" t="s">
        <v>322</v>
      </c>
      <c r="E6" s="214"/>
      <c r="F6" s="214"/>
      <c r="G6" s="214"/>
      <c r="H6" s="214"/>
      <c r="I6" s="215"/>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row>
    <row r="7" spans="1:52" x14ac:dyDescent="0.25">
      <c r="A7" s="210"/>
      <c r="B7" s="210"/>
      <c r="C7" s="5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52" t="s">
        <v>224</v>
      </c>
    </row>
    <row r="8" spans="1:52" hidden="1" x14ac:dyDescent="0.25">
      <c r="A8" s="45"/>
      <c r="B8" s="45"/>
      <c r="C8" s="45"/>
      <c r="D8" s="212"/>
      <c r="E8" s="212"/>
      <c r="F8" s="212"/>
      <c r="G8" s="212" t="s">
        <v>225</v>
      </c>
      <c r="H8" s="212"/>
      <c r="I8" s="212"/>
      <c r="J8" s="212"/>
      <c r="K8" s="212"/>
      <c r="L8" s="212" t="s">
        <v>225</v>
      </c>
      <c r="M8" s="212"/>
      <c r="N8" s="212"/>
      <c r="O8" s="212"/>
      <c r="P8" s="212"/>
      <c r="Q8" s="212" t="s">
        <v>225</v>
      </c>
      <c r="R8" s="212"/>
      <c r="S8" s="212"/>
      <c r="T8" s="212"/>
      <c r="U8" s="212"/>
      <c r="V8" s="212" t="s">
        <v>225</v>
      </c>
      <c r="W8" s="212"/>
      <c r="X8" s="212"/>
      <c r="Y8" s="212"/>
      <c r="Z8" s="212"/>
      <c r="AA8" s="212" t="s">
        <v>225</v>
      </c>
      <c r="AB8" s="212"/>
      <c r="AC8" s="212"/>
      <c r="AD8" s="212"/>
      <c r="AE8" s="212"/>
      <c r="AF8" s="212" t="s">
        <v>225</v>
      </c>
      <c r="AG8" s="212"/>
      <c r="AH8" s="212"/>
      <c r="AI8" s="212"/>
      <c r="AJ8" s="212"/>
      <c r="AK8" s="212" t="s">
        <v>225</v>
      </c>
      <c r="AL8" s="212"/>
      <c r="AM8" s="212"/>
      <c r="AN8" s="212"/>
      <c r="AO8" s="212"/>
      <c r="AP8" s="212" t="s">
        <v>225</v>
      </c>
      <c r="AQ8" s="212"/>
      <c r="AR8" s="212"/>
      <c r="AS8" s="212"/>
      <c r="AT8" s="212"/>
      <c r="AU8" s="212" t="s">
        <v>225</v>
      </c>
      <c r="AV8" s="212"/>
      <c r="AW8" s="212"/>
      <c r="AX8" s="212"/>
      <c r="AY8" s="212"/>
      <c r="AZ8" s="212"/>
    </row>
    <row r="9" spans="1:52" ht="15" hidden="1" customHeight="1" x14ac:dyDescent="0.25">
      <c r="A9" s="207" t="s">
        <v>103</v>
      </c>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row>
    <row r="10" spans="1:52" ht="15" customHeight="1" x14ac:dyDescent="0.25">
      <c r="A10" s="216" t="s">
        <v>4</v>
      </c>
      <c r="B10" s="216" t="s">
        <v>226</v>
      </c>
      <c r="C10" s="53"/>
      <c r="D10" s="217" t="s">
        <v>227</v>
      </c>
      <c r="E10" s="218"/>
      <c r="F10" s="219"/>
      <c r="G10" s="217" t="s">
        <v>227</v>
      </c>
      <c r="H10" s="218"/>
      <c r="I10" s="218"/>
      <c r="J10" s="218"/>
      <c r="K10" s="219"/>
      <c r="L10" s="217" t="s">
        <v>227</v>
      </c>
      <c r="M10" s="218"/>
      <c r="N10" s="218"/>
      <c r="O10" s="218"/>
      <c r="P10" s="219"/>
      <c r="Q10" s="217" t="s">
        <v>227</v>
      </c>
      <c r="R10" s="218"/>
      <c r="S10" s="218"/>
      <c r="T10" s="218"/>
      <c r="U10" s="219"/>
      <c r="V10" s="217" t="s">
        <v>227</v>
      </c>
      <c r="W10" s="218"/>
      <c r="X10" s="218"/>
      <c r="Y10" s="218"/>
      <c r="Z10" s="219"/>
      <c r="AA10" s="217" t="s">
        <v>227</v>
      </c>
      <c r="AB10" s="218"/>
      <c r="AC10" s="218"/>
      <c r="AD10" s="218"/>
      <c r="AE10" s="219"/>
      <c r="AF10" s="217" t="s">
        <v>227</v>
      </c>
      <c r="AG10" s="218"/>
      <c r="AH10" s="218"/>
      <c r="AI10" s="218"/>
      <c r="AJ10" s="219"/>
      <c r="AK10" s="217" t="s">
        <v>227</v>
      </c>
      <c r="AL10" s="218"/>
      <c r="AM10" s="218"/>
      <c r="AN10" s="218"/>
      <c r="AO10" s="219"/>
      <c r="AP10" s="217" t="s">
        <v>227</v>
      </c>
      <c r="AQ10" s="218"/>
      <c r="AR10" s="218"/>
      <c r="AS10" s="218"/>
      <c r="AT10" s="219"/>
      <c r="AU10" s="217" t="s">
        <v>227</v>
      </c>
      <c r="AV10" s="218"/>
      <c r="AW10" s="218"/>
      <c r="AX10" s="218"/>
      <c r="AY10" s="219"/>
      <c r="AZ10" s="226" t="s">
        <v>228</v>
      </c>
    </row>
    <row r="11" spans="1:52" x14ac:dyDescent="0.25">
      <c r="A11" s="216"/>
      <c r="B11" s="216"/>
      <c r="C11" s="53"/>
      <c r="D11" s="220" t="s">
        <v>229</v>
      </c>
      <c r="E11" s="224" t="s">
        <v>230</v>
      </c>
      <c r="F11" s="225"/>
      <c r="G11" s="220" t="s">
        <v>229</v>
      </c>
      <c r="H11" s="222"/>
      <c r="I11" s="223"/>
      <c r="J11" s="224" t="s">
        <v>230</v>
      </c>
      <c r="K11" s="225"/>
      <c r="L11" s="220" t="s">
        <v>229</v>
      </c>
      <c r="M11" s="222"/>
      <c r="N11" s="223"/>
      <c r="O11" s="224" t="s">
        <v>230</v>
      </c>
      <c r="P11" s="225"/>
      <c r="Q11" s="220" t="s">
        <v>229</v>
      </c>
      <c r="R11" s="222"/>
      <c r="S11" s="223"/>
      <c r="T11" s="224" t="s">
        <v>230</v>
      </c>
      <c r="U11" s="225"/>
      <c r="V11" s="220" t="s">
        <v>229</v>
      </c>
      <c r="W11" s="222"/>
      <c r="X11" s="223"/>
      <c r="Y11" s="224" t="s">
        <v>230</v>
      </c>
      <c r="Z11" s="225"/>
      <c r="AA11" s="220" t="s">
        <v>229</v>
      </c>
      <c r="AB11" s="222"/>
      <c r="AC11" s="223"/>
      <c r="AD11" s="224" t="s">
        <v>230</v>
      </c>
      <c r="AE11" s="225"/>
      <c r="AF11" s="220" t="s">
        <v>229</v>
      </c>
      <c r="AG11" s="222"/>
      <c r="AH11" s="223"/>
      <c r="AI11" s="224" t="s">
        <v>230</v>
      </c>
      <c r="AJ11" s="225"/>
      <c r="AK11" s="220" t="s">
        <v>229</v>
      </c>
      <c r="AL11" s="222"/>
      <c r="AM11" s="223"/>
      <c r="AN11" s="224" t="s">
        <v>230</v>
      </c>
      <c r="AO11" s="225"/>
      <c r="AP11" s="220" t="s">
        <v>229</v>
      </c>
      <c r="AQ11" s="222"/>
      <c r="AR11" s="223"/>
      <c r="AS11" s="224" t="s">
        <v>230</v>
      </c>
      <c r="AT11" s="225"/>
      <c r="AU11" s="220" t="s">
        <v>229</v>
      </c>
      <c r="AV11" s="222"/>
      <c r="AW11" s="223"/>
      <c r="AX11" s="224" t="s">
        <v>230</v>
      </c>
      <c r="AY11" s="225"/>
      <c r="AZ11" s="227"/>
    </row>
    <row r="12" spans="1:52" ht="24.75" customHeight="1" x14ac:dyDescent="0.25">
      <c r="A12" s="216"/>
      <c r="B12" s="216"/>
      <c r="C12" s="54"/>
      <c r="D12" s="221"/>
      <c r="E12" s="56" t="s">
        <v>231</v>
      </c>
      <c r="F12" s="69" t="s">
        <v>232</v>
      </c>
      <c r="G12" s="221"/>
      <c r="H12" s="55"/>
      <c r="I12" s="55"/>
      <c r="J12" s="56" t="s">
        <v>231</v>
      </c>
      <c r="K12" s="69" t="s">
        <v>232</v>
      </c>
      <c r="L12" s="221"/>
      <c r="M12" s="55"/>
      <c r="N12" s="55"/>
      <c r="O12" s="56" t="s">
        <v>231</v>
      </c>
      <c r="P12" s="69" t="s">
        <v>232</v>
      </c>
      <c r="Q12" s="221"/>
      <c r="R12" s="55"/>
      <c r="S12" s="55"/>
      <c r="T12" s="56" t="s">
        <v>231</v>
      </c>
      <c r="U12" s="69" t="s">
        <v>232</v>
      </c>
      <c r="V12" s="221"/>
      <c r="W12" s="55"/>
      <c r="X12" s="55"/>
      <c r="Y12" s="56" t="s">
        <v>231</v>
      </c>
      <c r="Z12" s="69" t="s">
        <v>232</v>
      </c>
      <c r="AA12" s="221"/>
      <c r="AB12" s="55"/>
      <c r="AC12" s="55"/>
      <c r="AD12" s="56" t="s">
        <v>231</v>
      </c>
      <c r="AE12" s="69" t="s">
        <v>232</v>
      </c>
      <c r="AF12" s="221"/>
      <c r="AG12" s="55"/>
      <c r="AH12" s="55"/>
      <c r="AI12" s="56" t="s">
        <v>231</v>
      </c>
      <c r="AJ12" s="69" t="s">
        <v>232</v>
      </c>
      <c r="AK12" s="221"/>
      <c r="AL12" s="55"/>
      <c r="AM12" s="55"/>
      <c r="AN12" s="56" t="s">
        <v>231</v>
      </c>
      <c r="AO12" s="69" t="s">
        <v>232</v>
      </c>
      <c r="AP12" s="221"/>
      <c r="AQ12" s="55"/>
      <c r="AR12" s="55"/>
      <c r="AS12" s="56" t="s">
        <v>231</v>
      </c>
      <c r="AT12" s="69" t="s">
        <v>232</v>
      </c>
      <c r="AU12" s="221"/>
      <c r="AV12" s="55"/>
      <c r="AW12" s="55"/>
      <c r="AX12" s="56" t="s">
        <v>231</v>
      </c>
      <c r="AY12" s="69" t="s">
        <v>232</v>
      </c>
      <c r="AZ12" s="228"/>
    </row>
    <row r="13" spans="1:52" x14ac:dyDescent="0.25">
      <c r="A13" s="57">
        <v>1</v>
      </c>
      <c r="B13" s="58" t="s">
        <v>72</v>
      </c>
      <c r="C13" s="59"/>
      <c r="D13" s="231" t="s">
        <v>88</v>
      </c>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3"/>
    </row>
    <row r="14" spans="1:52" x14ac:dyDescent="0.25">
      <c r="A14" s="57" t="s">
        <v>258</v>
      </c>
      <c r="B14" s="60" t="s">
        <v>1</v>
      </c>
      <c r="C14" s="59"/>
      <c r="D14" s="234" t="s">
        <v>14</v>
      </c>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row>
    <row r="15" spans="1:52" x14ac:dyDescent="0.25">
      <c r="A15" s="57" t="s">
        <v>259</v>
      </c>
      <c r="B15" s="61" t="s">
        <v>233</v>
      </c>
      <c r="C15" s="62"/>
      <c r="D15" s="229" t="s">
        <v>234</v>
      </c>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row>
    <row r="16" spans="1:52" x14ac:dyDescent="0.25">
      <c r="A16" s="57" t="s">
        <v>260</v>
      </c>
      <c r="B16" s="63" t="s">
        <v>235</v>
      </c>
      <c r="C16" s="64"/>
      <c r="D16" s="65">
        <v>32.25</v>
      </c>
      <c r="E16" s="70" t="s">
        <v>236</v>
      </c>
      <c r="F16" s="70" t="s">
        <v>237</v>
      </c>
      <c r="G16" s="65">
        <v>33.729999999999997</v>
      </c>
      <c r="H16" s="66"/>
      <c r="I16" s="66"/>
      <c r="J16" s="70" t="s">
        <v>238</v>
      </c>
      <c r="K16" s="70" t="s">
        <v>239</v>
      </c>
      <c r="L16" s="65">
        <f>G16</f>
        <v>33.729999999999997</v>
      </c>
      <c r="M16" s="66"/>
      <c r="N16" s="66"/>
      <c r="O16" s="70" t="s">
        <v>240</v>
      </c>
      <c r="P16" s="70" t="s">
        <v>241</v>
      </c>
      <c r="Q16" s="65">
        <v>35.25</v>
      </c>
      <c r="R16" s="66"/>
      <c r="S16" s="66"/>
      <c r="T16" s="70" t="s">
        <v>242</v>
      </c>
      <c r="U16" s="70" t="s">
        <v>243</v>
      </c>
      <c r="V16" s="65">
        <f>Q16</f>
        <v>35.25</v>
      </c>
      <c r="W16" s="66"/>
      <c r="X16" s="66"/>
      <c r="Y16" s="70" t="s">
        <v>244</v>
      </c>
      <c r="Z16" s="70" t="s">
        <v>245</v>
      </c>
      <c r="AA16" s="65">
        <v>36.31</v>
      </c>
      <c r="AB16" s="66"/>
      <c r="AC16" s="66"/>
      <c r="AD16" s="70" t="s">
        <v>246</v>
      </c>
      <c r="AE16" s="70" t="s">
        <v>247</v>
      </c>
      <c r="AF16" s="65">
        <f>AA16</f>
        <v>36.31</v>
      </c>
      <c r="AG16" s="66"/>
      <c r="AH16" s="66"/>
      <c r="AI16" s="70" t="s">
        <v>248</v>
      </c>
      <c r="AJ16" s="70" t="s">
        <v>249</v>
      </c>
      <c r="AK16" s="65">
        <v>38.229999999999997</v>
      </c>
      <c r="AL16" s="66"/>
      <c r="AM16" s="66"/>
      <c r="AN16" s="70" t="s">
        <v>250</v>
      </c>
      <c r="AO16" s="70" t="s">
        <v>251</v>
      </c>
      <c r="AP16" s="65">
        <f>AK16</f>
        <v>38.229999999999997</v>
      </c>
      <c r="AQ16" s="66"/>
      <c r="AR16" s="66"/>
      <c r="AS16" s="70" t="s">
        <v>252</v>
      </c>
      <c r="AT16" s="70" t="s">
        <v>253</v>
      </c>
      <c r="AU16" s="65">
        <v>39.76</v>
      </c>
      <c r="AV16" s="66"/>
      <c r="AW16" s="66"/>
      <c r="AX16" s="70" t="s">
        <v>254</v>
      </c>
      <c r="AY16" s="70" t="s">
        <v>255</v>
      </c>
      <c r="AZ16" s="71" t="s">
        <v>68</v>
      </c>
    </row>
    <row r="17" spans="1:52" x14ac:dyDescent="0.25">
      <c r="A17" s="57" t="s">
        <v>261</v>
      </c>
      <c r="B17" s="61" t="s">
        <v>233</v>
      </c>
      <c r="C17" s="62"/>
      <c r="D17" s="229" t="s">
        <v>256</v>
      </c>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row>
    <row r="18" spans="1:52" x14ac:dyDescent="0.25">
      <c r="A18" s="57" t="s">
        <v>262</v>
      </c>
      <c r="B18" s="63" t="s">
        <v>235</v>
      </c>
      <c r="C18" s="64"/>
      <c r="D18" s="65">
        <v>38.700000000000003</v>
      </c>
      <c r="E18" s="70" t="s">
        <v>236</v>
      </c>
      <c r="F18" s="70" t="s">
        <v>237</v>
      </c>
      <c r="G18" s="65">
        <v>40.479999999999997</v>
      </c>
      <c r="H18" s="66"/>
      <c r="I18" s="66"/>
      <c r="J18" s="70" t="s">
        <v>238</v>
      </c>
      <c r="K18" s="70" t="s">
        <v>239</v>
      </c>
      <c r="L18" s="65">
        <v>40.479999999999997</v>
      </c>
      <c r="M18" s="66"/>
      <c r="N18" s="66"/>
      <c r="O18" s="70" t="s">
        <v>240</v>
      </c>
      <c r="P18" s="70" t="s">
        <v>241</v>
      </c>
      <c r="Q18" s="65">
        <v>42.3</v>
      </c>
      <c r="R18" s="66"/>
      <c r="S18" s="66"/>
      <c r="T18" s="70" t="s">
        <v>242</v>
      </c>
      <c r="U18" s="70" t="s">
        <v>243</v>
      </c>
      <c r="V18" s="65">
        <v>42.3</v>
      </c>
      <c r="W18" s="66"/>
      <c r="X18" s="66"/>
      <c r="Y18" s="70" t="s">
        <v>244</v>
      </c>
      <c r="Z18" s="70" t="s">
        <v>245</v>
      </c>
      <c r="AA18" s="65">
        <v>43.57</v>
      </c>
      <c r="AB18" s="66"/>
      <c r="AC18" s="66"/>
      <c r="AD18" s="70" t="s">
        <v>246</v>
      </c>
      <c r="AE18" s="70" t="s">
        <v>247</v>
      </c>
      <c r="AF18" s="65">
        <v>43.57</v>
      </c>
      <c r="AG18" s="66"/>
      <c r="AH18" s="66"/>
      <c r="AI18" s="70" t="s">
        <v>248</v>
      </c>
      <c r="AJ18" s="70" t="s">
        <v>249</v>
      </c>
      <c r="AK18" s="65">
        <v>45.88</v>
      </c>
      <c r="AL18" s="66"/>
      <c r="AM18" s="66"/>
      <c r="AN18" s="70" t="s">
        <v>250</v>
      </c>
      <c r="AO18" s="70" t="s">
        <v>251</v>
      </c>
      <c r="AP18" s="65">
        <v>45.88</v>
      </c>
      <c r="AQ18" s="66"/>
      <c r="AR18" s="66"/>
      <c r="AS18" s="70" t="s">
        <v>252</v>
      </c>
      <c r="AT18" s="70" t="s">
        <v>253</v>
      </c>
      <c r="AU18" s="65">
        <v>47.71</v>
      </c>
      <c r="AV18" s="66"/>
      <c r="AW18" s="66"/>
      <c r="AX18" s="70" t="s">
        <v>254</v>
      </c>
      <c r="AY18" s="70" t="s">
        <v>255</v>
      </c>
      <c r="AZ18" s="71" t="s">
        <v>68</v>
      </c>
    </row>
    <row r="19" spans="1:52" ht="58.5" customHeight="1" x14ac:dyDescent="0.25">
      <c r="A19" s="57" t="s">
        <v>263</v>
      </c>
      <c r="B19" s="60" t="s">
        <v>1</v>
      </c>
      <c r="C19" s="59"/>
      <c r="D19" s="231" t="s">
        <v>18</v>
      </c>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row>
    <row r="20" spans="1:52" x14ac:dyDescent="0.25">
      <c r="A20" s="57" t="s">
        <v>264</v>
      </c>
      <c r="B20" s="61" t="s">
        <v>233</v>
      </c>
      <c r="C20" s="62"/>
      <c r="D20" s="229" t="s">
        <v>234</v>
      </c>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row>
    <row r="21" spans="1:52" x14ac:dyDescent="0.25">
      <c r="A21" s="57" t="s">
        <v>265</v>
      </c>
      <c r="B21" s="63" t="s">
        <v>235</v>
      </c>
      <c r="C21" s="64"/>
      <c r="D21" s="65">
        <v>20.100000000000001</v>
      </c>
      <c r="E21" s="70" t="s">
        <v>236</v>
      </c>
      <c r="F21" s="70" t="s">
        <v>237</v>
      </c>
      <c r="G21" s="65">
        <v>22.95</v>
      </c>
      <c r="H21" s="66"/>
      <c r="I21" s="66"/>
      <c r="J21" s="70" t="s">
        <v>238</v>
      </c>
      <c r="K21" s="70" t="s">
        <v>239</v>
      </c>
      <c r="L21" s="65">
        <f>G21</f>
        <v>22.95</v>
      </c>
      <c r="M21" s="66"/>
      <c r="N21" s="66"/>
      <c r="O21" s="70" t="s">
        <v>240</v>
      </c>
      <c r="P21" s="70" t="s">
        <v>241</v>
      </c>
      <c r="Q21" s="65">
        <v>26.21</v>
      </c>
      <c r="R21" s="66"/>
      <c r="S21" s="66"/>
      <c r="T21" s="70" t="s">
        <v>242</v>
      </c>
      <c r="U21" s="70" t="s">
        <v>243</v>
      </c>
      <c r="V21" s="65">
        <f>Q21</f>
        <v>26.21</v>
      </c>
      <c r="W21" s="66"/>
      <c r="X21" s="66"/>
      <c r="Y21" s="70" t="s">
        <v>244</v>
      </c>
      <c r="Z21" s="70" t="s">
        <v>245</v>
      </c>
      <c r="AA21" s="65">
        <v>29.96</v>
      </c>
      <c r="AB21" s="66"/>
      <c r="AC21" s="66"/>
      <c r="AD21" s="70" t="s">
        <v>246</v>
      </c>
      <c r="AE21" s="70" t="s">
        <v>247</v>
      </c>
      <c r="AF21" s="65">
        <f>AA21</f>
        <v>29.96</v>
      </c>
      <c r="AG21" s="66"/>
      <c r="AH21" s="66"/>
      <c r="AI21" s="70" t="s">
        <v>248</v>
      </c>
      <c r="AJ21" s="70" t="s">
        <v>249</v>
      </c>
      <c r="AK21" s="65">
        <v>34.24</v>
      </c>
      <c r="AL21" s="66"/>
      <c r="AM21" s="66"/>
      <c r="AN21" s="70" t="s">
        <v>250</v>
      </c>
      <c r="AO21" s="70" t="s">
        <v>251</v>
      </c>
      <c r="AP21" s="65">
        <f>AK21</f>
        <v>34.24</v>
      </c>
      <c r="AQ21" s="66"/>
      <c r="AR21" s="66"/>
      <c r="AS21" s="70" t="s">
        <v>252</v>
      </c>
      <c r="AT21" s="70" t="s">
        <v>253</v>
      </c>
      <c r="AU21" s="65">
        <v>39.76</v>
      </c>
      <c r="AV21" s="66"/>
      <c r="AW21" s="66"/>
      <c r="AX21" s="70" t="s">
        <v>254</v>
      </c>
      <c r="AY21" s="70" t="s">
        <v>255</v>
      </c>
      <c r="AZ21" s="71" t="s">
        <v>68</v>
      </c>
    </row>
    <row r="22" spans="1:52" x14ac:dyDescent="0.25">
      <c r="A22" s="57" t="s">
        <v>266</v>
      </c>
      <c r="B22" s="61" t="s">
        <v>233</v>
      </c>
      <c r="C22" s="62"/>
      <c r="D22" s="229" t="s">
        <v>256</v>
      </c>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row>
    <row r="23" spans="1:52" x14ac:dyDescent="0.25">
      <c r="A23" s="57" t="s">
        <v>267</v>
      </c>
      <c r="B23" s="63" t="s">
        <v>235</v>
      </c>
      <c r="C23" s="64"/>
      <c r="D23" s="65">
        <v>24.12</v>
      </c>
      <c r="E23" s="70" t="s">
        <v>236</v>
      </c>
      <c r="F23" s="70" t="s">
        <v>237</v>
      </c>
      <c r="G23" s="65">
        <v>27.54</v>
      </c>
      <c r="H23" s="66"/>
      <c r="I23" s="66"/>
      <c r="J23" s="70" t="s">
        <v>238</v>
      </c>
      <c r="K23" s="70" t="s">
        <v>239</v>
      </c>
      <c r="L23" s="65">
        <v>27.54</v>
      </c>
      <c r="M23" s="66"/>
      <c r="N23" s="66"/>
      <c r="O23" s="70" t="s">
        <v>240</v>
      </c>
      <c r="P23" s="70" t="s">
        <v>241</v>
      </c>
      <c r="Q23" s="65">
        <v>31.45</v>
      </c>
      <c r="R23" s="66"/>
      <c r="S23" s="66"/>
      <c r="T23" s="70" t="s">
        <v>242</v>
      </c>
      <c r="U23" s="70" t="s">
        <v>243</v>
      </c>
      <c r="V23" s="65">
        <v>31.45</v>
      </c>
      <c r="W23" s="66"/>
      <c r="X23" s="66"/>
      <c r="Y23" s="70" t="s">
        <v>244</v>
      </c>
      <c r="Z23" s="70" t="s">
        <v>245</v>
      </c>
      <c r="AA23" s="65">
        <v>35.950000000000003</v>
      </c>
      <c r="AB23" s="66"/>
      <c r="AC23" s="66"/>
      <c r="AD23" s="70" t="s">
        <v>246</v>
      </c>
      <c r="AE23" s="70" t="s">
        <v>247</v>
      </c>
      <c r="AF23" s="65">
        <v>35.950000000000003</v>
      </c>
      <c r="AG23" s="66"/>
      <c r="AH23" s="66"/>
      <c r="AI23" s="70" t="s">
        <v>248</v>
      </c>
      <c r="AJ23" s="70" t="s">
        <v>249</v>
      </c>
      <c r="AK23" s="65">
        <v>41.09</v>
      </c>
      <c r="AL23" s="66"/>
      <c r="AM23" s="66"/>
      <c r="AN23" s="70" t="s">
        <v>250</v>
      </c>
      <c r="AO23" s="70" t="s">
        <v>251</v>
      </c>
      <c r="AP23" s="65">
        <v>41.09</v>
      </c>
      <c r="AQ23" s="66"/>
      <c r="AR23" s="66"/>
      <c r="AS23" s="70" t="s">
        <v>252</v>
      </c>
      <c r="AT23" s="70" t="s">
        <v>253</v>
      </c>
      <c r="AU23" s="65">
        <v>47.71</v>
      </c>
      <c r="AV23" s="66"/>
      <c r="AW23" s="66"/>
      <c r="AX23" s="70" t="s">
        <v>254</v>
      </c>
      <c r="AY23" s="70" t="s">
        <v>255</v>
      </c>
      <c r="AZ23" s="71" t="s">
        <v>68</v>
      </c>
    </row>
    <row r="24" spans="1:52" x14ac:dyDescent="0.25">
      <c r="A24" s="57" t="s">
        <v>268</v>
      </c>
      <c r="B24" s="60" t="s">
        <v>1</v>
      </c>
      <c r="C24" s="59"/>
      <c r="D24" s="231" t="s">
        <v>27</v>
      </c>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row>
    <row r="25" spans="1:52" x14ac:dyDescent="0.25">
      <c r="A25" s="57" t="s">
        <v>269</v>
      </c>
      <c r="B25" s="61" t="s">
        <v>233</v>
      </c>
      <c r="C25" s="62"/>
      <c r="D25" s="229" t="s">
        <v>234</v>
      </c>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row>
    <row r="26" spans="1:52" x14ac:dyDescent="0.25">
      <c r="A26" s="57" t="s">
        <v>270</v>
      </c>
      <c r="B26" s="63" t="s">
        <v>235</v>
      </c>
      <c r="C26" s="64"/>
      <c r="D26" s="65">
        <v>24.59</v>
      </c>
      <c r="E26" s="70" t="s">
        <v>236</v>
      </c>
      <c r="F26" s="70" t="s">
        <v>237</v>
      </c>
      <c r="G26" s="65">
        <v>27.05</v>
      </c>
      <c r="H26" s="66"/>
      <c r="I26" s="66"/>
      <c r="J26" s="70" t="s">
        <v>238</v>
      </c>
      <c r="K26" s="70" t="s">
        <v>239</v>
      </c>
      <c r="L26" s="65">
        <f>G26</f>
        <v>27.05</v>
      </c>
      <c r="M26" s="66"/>
      <c r="N26" s="66"/>
      <c r="O26" s="70" t="s">
        <v>240</v>
      </c>
      <c r="P26" s="70" t="s">
        <v>241</v>
      </c>
      <c r="Q26" s="65">
        <v>29.76</v>
      </c>
      <c r="R26" s="66"/>
      <c r="S26" s="66"/>
      <c r="T26" s="70" t="s">
        <v>242</v>
      </c>
      <c r="U26" s="70" t="s">
        <v>243</v>
      </c>
      <c r="V26" s="65">
        <f>Q26</f>
        <v>29.76</v>
      </c>
      <c r="W26" s="66"/>
      <c r="X26" s="66"/>
      <c r="Y26" s="70" t="s">
        <v>244</v>
      </c>
      <c r="Z26" s="70" t="s">
        <v>245</v>
      </c>
      <c r="AA26" s="65">
        <v>32.74</v>
      </c>
      <c r="AB26" s="66"/>
      <c r="AC26" s="66"/>
      <c r="AD26" s="70" t="s">
        <v>246</v>
      </c>
      <c r="AE26" s="70" t="s">
        <v>247</v>
      </c>
      <c r="AF26" s="65">
        <f>AA26</f>
        <v>32.74</v>
      </c>
      <c r="AG26" s="66"/>
      <c r="AH26" s="66"/>
      <c r="AI26" s="70" t="s">
        <v>248</v>
      </c>
      <c r="AJ26" s="70" t="s">
        <v>249</v>
      </c>
      <c r="AK26" s="65">
        <v>36.01</v>
      </c>
      <c r="AL26" s="66"/>
      <c r="AM26" s="66"/>
      <c r="AN26" s="70" t="s">
        <v>250</v>
      </c>
      <c r="AO26" s="70" t="s">
        <v>251</v>
      </c>
      <c r="AP26" s="65">
        <f>AK26</f>
        <v>36.01</v>
      </c>
      <c r="AQ26" s="66"/>
      <c r="AR26" s="66"/>
      <c r="AS26" s="70" t="s">
        <v>252</v>
      </c>
      <c r="AT26" s="70" t="s">
        <v>253</v>
      </c>
      <c r="AU26" s="65">
        <v>39.76</v>
      </c>
      <c r="AV26" s="66"/>
      <c r="AW26" s="66"/>
      <c r="AX26" s="70" t="s">
        <v>254</v>
      </c>
      <c r="AY26" s="70" t="s">
        <v>255</v>
      </c>
      <c r="AZ26" s="71" t="s">
        <v>68</v>
      </c>
    </row>
    <row r="27" spans="1:52" x14ac:dyDescent="0.25">
      <c r="A27" s="57" t="s">
        <v>271</v>
      </c>
      <c r="B27" s="61" t="s">
        <v>233</v>
      </c>
      <c r="C27" s="62"/>
      <c r="D27" s="229" t="s">
        <v>256</v>
      </c>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row>
    <row r="28" spans="1:52" x14ac:dyDescent="0.25">
      <c r="A28" s="57" t="s">
        <v>272</v>
      </c>
      <c r="B28" s="63" t="s">
        <v>235</v>
      </c>
      <c r="C28" s="64"/>
      <c r="D28" s="65">
        <v>29.51</v>
      </c>
      <c r="E28" s="70" t="s">
        <v>236</v>
      </c>
      <c r="F28" s="70" t="s">
        <v>237</v>
      </c>
      <c r="G28" s="65">
        <v>32.46</v>
      </c>
      <c r="H28" s="66"/>
      <c r="I28" s="66"/>
      <c r="J28" s="70" t="s">
        <v>238</v>
      </c>
      <c r="K28" s="70" t="s">
        <v>239</v>
      </c>
      <c r="L28" s="65">
        <v>32.46</v>
      </c>
      <c r="M28" s="66"/>
      <c r="N28" s="66"/>
      <c r="O28" s="70" t="s">
        <v>240</v>
      </c>
      <c r="P28" s="70" t="s">
        <v>241</v>
      </c>
      <c r="Q28" s="65">
        <v>35.71</v>
      </c>
      <c r="R28" s="66"/>
      <c r="S28" s="66"/>
      <c r="T28" s="70" t="s">
        <v>242</v>
      </c>
      <c r="U28" s="70" t="s">
        <v>243</v>
      </c>
      <c r="V28" s="65">
        <v>35.71</v>
      </c>
      <c r="W28" s="66"/>
      <c r="X28" s="66"/>
      <c r="Y28" s="70" t="s">
        <v>244</v>
      </c>
      <c r="Z28" s="70" t="s">
        <v>245</v>
      </c>
      <c r="AA28" s="65">
        <v>39.29</v>
      </c>
      <c r="AB28" s="66"/>
      <c r="AC28" s="66"/>
      <c r="AD28" s="70" t="s">
        <v>246</v>
      </c>
      <c r="AE28" s="70" t="s">
        <v>247</v>
      </c>
      <c r="AF28" s="65">
        <v>39.29</v>
      </c>
      <c r="AG28" s="66"/>
      <c r="AH28" s="66"/>
      <c r="AI28" s="70" t="s">
        <v>248</v>
      </c>
      <c r="AJ28" s="70" t="s">
        <v>249</v>
      </c>
      <c r="AK28" s="65">
        <v>43.21</v>
      </c>
      <c r="AL28" s="66"/>
      <c r="AM28" s="66"/>
      <c r="AN28" s="70" t="s">
        <v>250</v>
      </c>
      <c r="AO28" s="70" t="s">
        <v>251</v>
      </c>
      <c r="AP28" s="65">
        <v>43.21</v>
      </c>
      <c r="AQ28" s="66"/>
      <c r="AR28" s="66"/>
      <c r="AS28" s="70" t="s">
        <v>252</v>
      </c>
      <c r="AT28" s="70" t="s">
        <v>253</v>
      </c>
      <c r="AU28" s="65">
        <v>47.71</v>
      </c>
      <c r="AV28" s="66"/>
      <c r="AW28" s="66"/>
      <c r="AX28" s="70" t="s">
        <v>254</v>
      </c>
      <c r="AY28" s="70" t="s">
        <v>255</v>
      </c>
      <c r="AZ28" s="71" t="s">
        <v>68</v>
      </c>
    </row>
    <row r="29" spans="1:52" x14ac:dyDescent="0.25">
      <c r="A29" s="57" t="s">
        <v>273</v>
      </c>
      <c r="B29" s="60" t="s">
        <v>1</v>
      </c>
      <c r="C29" s="59"/>
      <c r="D29" s="231" t="s">
        <v>30</v>
      </c>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row>
    <row r="30" spans="1:52" x14ac:dyDescent="0.25">
      <c r="A30" s="57" t="s">
        <v>274</v>
      </c>
      <c r="B30" s="61" t="s">
        <v>233</v>
      </c>
      <c r="C30" s="62"/>
      <c r="D30" s="229" t="s">
        <v>234</v>
      </c>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row>
    <row r="31" spans="1:52" x14ac:dyDescent="0.25">
      <c r="A31" s="57" t="s">
        <v>275</v>
      </c>
      <c r="B31" s="63" t="s">
        <v>235</v>
      </c>
      <c r="C31" s="64"/>
      <c r="D31" s="65">
        <v>24.59</v>
      </c>
      <c r="E31" s="70" t="s">
        <v>236</v>
      </c>
      <c r="F31" s="70" t="s">
        <v>237</v>
      </c>
      <c r="G31" s="65">
        <v>27.05</v>
      </c>
      <c r="H31" s="66"/>
      <c r="I31" s="66"/>
      <c r="J31" s="70" t="s">
        <v>238</v>
      </c>
      <c r="K31" s="70" t="s">
        <v>239</v>
      </c>
      <c r="L31" s="65">
        <f>G31</f>
        <v>27.05</v>
      </c>
      <c r="M31" s="66"/>
      <c r="N31" s="66"/>
      <c r="O31" s="70" t="s">
        <v>240</v>
      </c>
      <c r="P31" s="70" t="s">
        <v>241</v>
      </c>
      <c r="Q31" s="65">
        <v>29.76</v>
      </c>
      <c r="R31" s="66"/>
      <c r="S31" s="66"/>
      <c r="T31" s="70" t="s">
        <v>242</v>
      </c>
      <c r="U31" s="70" t="s">
        <v>243</v>
      </c>
      <c r="V31" s="65">
        <f>Q31</f>
        <v>29.76</v>
      </c>
      <c r="W31" s="66"/>
      <c r="X31" s="66"/>
      <c r="Y31" s="70" t="s">
        <v>244</v>
      </c>
      <c r="Z31" s="70" t="s">
        <v>245</v>
      </c>
      <c r="AA31" s="65">
        <v>32.74</v>
      </c>
      <c r="AB31" s="66"/>
      <c r="AC31" s="66"/>
      <c r="AD31" s="70" t="s">
        <v>246</v>
      </c>
      <c r="AE31" s="70" t="s">
        <v>247</v>
      </c>
      <c r="AF31" s="65">
        <f>AA31</f>
        <v>32.74</v>
      </c>
      <c r="AG31" s="66"/>
      <c r="AH31" s="66"/>
      <c r="AI31" s="70" t="s">
        <v>248</v>
      </c>
      <c r="AJ31" s="70" t="s">
        <v>249</v>
      </c>
      <c r="AK31" s="65">
        <v>36.01</v>
      </c>
      <c r="AL31" s="66"/>
      <c r="AM31" s="66"/>
      <c r="AN31" s="70" t="s">
        <v>250</v>
      </c>
      <c r="AO31" s="70" t="s">
        <v>251</v>
      </c>
      <c r="AP31" s="65">
        <f>AK31</f>
        <v>36.01</v>
      </c>
      <c r="AQ31" s="66"/>
      <c r="AR31" s="66"/>
      <c r="AS31" s="70" t="s">
        <v>252</v>
      </c>
      <c r="AT31" s="70" t="s">
        <v>253</v>
      </c>
      <c r="AU31" s="65">
        <v>39.76</v>
      </c>
      <c r="AV31" s="66"/>
      <c r="AW31" s="66"/>
      <c r="AX31" s="70" t="s">
        <v>254</v>
      </c>
      <c r="AY31" s="70" t="s">
        <v>255</v>
      </c>
      <c r="AZ31" s="71" t="s">
        <v>68</v>
      </c>
    </row>
    <row r="32" spans="1:52" x14ac:dyDescent="0.25">
      <c r="A32" s="57" t="s">
        <v>276</v>
      </c>
      <c r="B32" s="61" t="s">
        <v>233</v>
      </c>
      <c r="C32" s="62"/>
      <c r="D32" s="229" t="s">
        <v>256</v>
      </c>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row>
    <row r="33" spans="1:52" x14ac:dyDescent="0.25">
      <c r="A33" s="57" t="s">
        <v>277</v>
      </c>
      <c r="B33" s="63" t="s">
        <v>235</v>
      </c>
      <c r="C33" s="64"/>
      <c r="D33" s="65">
        <v>29.51</v>
      </c>
      <c r="E33" s="70" t="s">
        <v>236</v>
      </c>
      <c r="F33" s="70" t="s">
        <v>237</v>
      </c>
      <c r="G33" s="65">
        <v>32.46</v>
      </c>
      <c r="H33" s="66"/>
      <c r="I33" s="66"/>
      <c r="J33" s="70" t="s">
        <v>238</v>
      </c>
      <c r="K33" s="70" t="s">
        <v>239</v>
      </c>
      <c r="L33" s="65">
        <v>32.46</v>
      </c>
      <c r="M33" s="66"/>
      <c r="N33" s="66"/>
      <c r="O33" s="70" t="s">
        <v>240</v>
      </c>
      <c r="P33" s="70" t="s">
        <v>241</v>
      </c>
      <c r="Q33" s="65">
        <v>35.71</v>
      </c>
      <c r="R33" s="66"/>
      <c r="S33" s="66"/>
      <c r="T33" s="70" t="s">
        <v>242</v>
      </c>
      <c r="U33" s="70" t="s">
        <v>243</v>
      </c>
      <c r="V33" s="65">
        <v>35.71</v>
      </c>
      <c r="W33" s="66"/>
      <c r="X33" s="66"/>
      <c r="Y33" s="70" t="s">
        <v>244</v>
      </c>
      <c r="Z33" s="70" t="s">
        <v>245</v>
      </c>
      <c r="AA33" s="65">
        <v>39.29</v>
      </c>
      <c r="AB33" s="66"/>
      <c r="AC33" s="66"/>
      <c r="AD33" s="70" t="s">
        <v>246</v>
      </c>
      <c r="AE33" s="70" t="s">
        <v>247</v>
      </c>
      <c r="AF33" s="65">
        <v>39.29</v>
      </c>
      <c r="AG33" s="66"/>
      <c r="AH33" s="66"/>
      <c r="AI33" s="70" t="s">
        <v>248</v>
      </c>
      <c r="AJ33" s="70" t="s">
        <v>249</v>
      </c>
      <c r="AK33" s="65">
        <v>43.21</v>
      </c>
      <c r="AL33" s="66"/>
      <c r="AM33" s="66"/>
      <c r="AN33" s="70" t="s">
        <v>250</v>
      </c>
      <c r="AO33" s="70" t="s">
        <v>251</v>
      </c>
      <c r="AP33" s="65">
        <v>43.21</v>
      </c>
      <c r="AQ33" s="66"/>
      <c r="AR33" s="66"/>
      <c r="AS33" s="70" t="s">
        <v>252</v>
      </c>
      <c r="AT33" s="70" t="s">
        <v>253</v>
      </c>
      <c r="AU33" s="65">
        <v>47.71</v>
      </c>
      <c r="AV33" s="66"/>
      <c r="AW33" s="66"/>
      <c r="AX33" s="70" t="s">
        <v>254</v>
      </c>
      <c r="AY33" s="70" t="s">
        <v>255</v>
      </c>
      <c r="AZ33" s="71" t="s">
        <v>68</v>
      </c>
    </row>
    <row r="34" spans="1:52" ht="85.5" customHeight="1" x14ac:dyDescent="0.25">
      <c r="A34" s="57" t="s">
        <v>278</v>
      </c>
      <c r="B34" s="60" t="s">
        <v>1</v>
      </c>
      <c r="C34" s="59"/>
      <c r="D34" s="231" t="s">
        <v>33</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row>
    <row r="35" spans="1:52" x14ac:dyDescent="0.25">
      <c r="A35" s="57" t="s">
        <v>279</v>
      </c>
      <c r="B35" s="61" t="s">
        <v>233</v>
      </c>
      <c r="C35" s="62"/>
      <c r="D35" s="229" t="s">
        <v>234</v>
      </c>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row>
    <row r="36" spans="1:52" x14ac:dyDescent="0.25">
      <c r="A36" s="57" t="s">
        <v>280</v>
      </c>
      <c r="B36" s="63" t="s">
        <v>235</v>
      </c>
      <c r="C36" s="64"/>
      <c r="D36" s="65">
        <v>32.25</v>
      </c>
      <c r="E36" s="70" t="s">
        <v>236</v>
      </c>
      <c r="F36" s="70" t="s">
        <v>237</v>
      </c>
      <c r="G36" s="65">
        <v>33.729999999999997</v>
      </c>
      <c r="H36" s="66"/>
      <c r="I36" s="66"/>
      <c r="J36" s="70" t="s">
        <v>238</v>
      </c>
      <c r="K36" s="70" t="s">
        <v>239</v>
      </c>
      <c r="L36" s="65">
        <f>G36</f>
        <v>33.729999999999997</v>
      </c>
      <c r="M36" s="66"/>
      <c r="N36" s="66"/>
      <c r="O36" s="70" t="s">
        <v>240</v>
      </c>
      <c r="P36" s="70" t="s">
        <v>241</v>
      </c>
      <c r="Q36" s="65">
        <v>35.25</v>
      </c>
      <c r="R36" s="66"/>
      <c r="S36" s="66"/>
      <c r="T36" s="70" t="s">
        <v>242</v>
      </c>
      <c r="U36" s="70" t="s">
        <v>243</v>
      </c>
      <c r="V36" s="65">
        <f>Q36</f>
        <v>35.25</v>
      </c>
      <c r="W36" s="66"/>
      <c r="X36" s="66"/>
      <c r="Y36" s="70" t="s">
        <v>244</v>
      </c>
      <c r="Z36" s="70" t="s">
        <v>245</v>
      </c>
      <c r="AA36" s="65">
        <v>36.31</v>
      </c>
      <c r="AB36" s="66"/>
      <c r="AC36" s="66"/>
      <c r="AD36" s="70" t="s">
        <v>246</v>
      </c>
      <c r="AE36" s="70" t="s">
        <v>247</v>
      </c>
      <c r="AF36" s="65">
        <f>AA36</f>
        <v>36.31</v>
      </c>
      <c r="AG36" s="66"/>
      <c r="AH36" s="66"/>
      <c r="AI36" s="70" t="s">
        <v>248</v>
      </c>
      <c r="AJ36" s="70" t="s">
        <v>249</v>
      </c>
      <c r="AK36" s="65">
        <v>38.229999999999997</v>
      </c>
      <c r="AL36" s="66"/>
      <c r="AM36" s="66"/>
      <c r="AN36" s="70" t="s">
        <v>250</v>
      </c>
      <c r="AO36" s="70" t="s">
        <v>251</v>
      </c>
      <c r="AP36" s="65">
        <f>AK36</f>
        <v>38.229999999999997</v>
      </c>
      <c r="AQ36" s="66"/>
      <c r="AR36" s="66"/>
      <c r="AS36" s="70" t="s">
        <v>252</v>
      </c>
      <c r="AT36" s="70" t="s">
        <v>253</v>
      </c>
      <c r="AU36" s="65">
        <v>39.76</v>
      </c>
      <c r="AV36" s="66"/>
      <c r="AW36" s="66"/>
      <c r="AX36" s="70" t="s">
        <v>254</v>
      </c>
      <c r="AY36" s="70" t="s">
        <v>255</v>
      </c>
      <c r="AZ36" s="71" t="s">
        <v>68</v>
      </c>
    </row>
    <row r="37" spans="1:52" x14ac:dyDescent="0.25">
      <c r="A37" s="57" t="s">
        <v>281</v>
      </c>
      <c r="B37" s="61" t="s">
        <v>233</v>
      </c>
      <c r="C37" s="62"/>
      <c r="D37" s="229" t="s">
        <v>256</v>
      </c>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row>
    <row r="38" spans="1:52" x14ac:dyDescent="0.25">
      <c r="A38" s="57" t="s">
        <v>282</v>
      </c>
      <c r="B38" s="63" t="s">
        <v>235</v>
      </c>
      <c r="C38" s="64"/>
      <c r="D38" s="65">
        <v>38.700000000000003</v>
      </c>
      <c r="E38" s="70" t="s">
        <v>236</v>
      </c>
      <c r="F38" s="70" t="s">
        <v>237</v>
      </c>
      <c r="G38" s="65">
        <v>40.479999999999997</v>
      </c>
      <c r="H38" s="66"/>
      <c r="I38" s="66"/>
      <c r="J38" s="70" t="s">
        <v>238</v>
      </c>
      <c r="K38" s="70" t="s">
        <v>239</v>
      </c>
      <c r="L38" s="65">
        <v>40.479999999999997</v>
      </c>
      <c r="M38" s="66"/>
      <c r="N38" s="66"/>
      <c r="O38" s="70" t="s">
        <v>240</v>
      </c>
      <c r="P38" s="70" t="s">
        <v>241</v>
      </c>
      <c r="Q38" s="65">
        <v>42.3</v>
      </c>
      <c r="R38" s="66"/>
      <c r="S38" s="66"/>
      <c r="T38" s="70" t="s">
        <v>242</v>
      </c>
      <c r="U38" s="70" t="s">
        <v>243</v>
      </c>
      <c r="V38" s="65">
        <v>42.3</v>
      </c>
      <c r="W38" s="66"/>
      <c r="X38" s="66"/>
      <c r="Y38" s="70" t="s">
        <v>244</v>
      </c>
      <c r="Z38" s="70" t="s">
        <v>245</v>
      </c>
      <c r="AA38" s="65">
        <v>43.57</v>
      </c>
      <c r="AB38" s="66"/>
      <c r="AC38" s="66"/>
      <c r="AD38" s="70" t="s">
        <v>246</v>
      </c>
      <c r="AE38" s="70" t="s">
        <v>247</v>
      </c>
      <c r="AF38" s="65">
        <v>43.57</v>
      </c>
      <c r="AG38" s="66"/>
      <c r="AH38" s="66"/>
      <c r="AI38" s="70" t="s">
        <v>248</v>
      </c>
      <c r="AJ38" s="70" t="s">
        <v>249</v>
      </c>
      <c r="AK38" s="65">
        <v>45.88</v>
      </c>
      <c r="AL38" s="66"/>
      <c r="AM38" s="66"/>
      <c r="AN38" s="70" t="s">
        <v>250</v>
      </c>
      <c r="AO38" s="70" t="s">
        <v>251</v>
      </c>
      <c r="AP38" s="65">
        <v>45.88</v>
      </c>
      <c r="AQ38" s="66"/>
      <c r="AR38" s="66"/>
      <c r="AS38" s="70" t="s">
        <v>252</v>
      </c>
      <c r="AT38" s="70" t="s">
        <v>253</v>
      </c>
      <c r="AU38" s="65">
        <v>47.71</v>
      </c>
      <c r="AV38" s="66"/>
      <c r="AW38" s="66"/>
      <c r="AX38" s="70" t="s">
        <v>254</v>
      </c>
      <c r="AY38" s="70" t="s">
        <v>255</v>
      </c>
      <c r="AZ38" s="71" t="s">
        <v>68</v>
      </c>
    </row>
    <row r="39" spans="1:52" x14ac:dyDescent="0.25">
      <c r="A39" s="57" t="s">
        <v>283</v>
      </c>
      <c r="B39" s="60" t="s">
        <v>1</v>
      </c>
      <c r="C39" s="59"/>
      <c r="D39" s="231" t="s">
        <v>48</v>
      </c>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row>
    <row r="40" spans="1:52" x14ac:dyDescent="0.25">
      <c r="A40" s="57" t="s">
        <v>284</v>
      </c>
      <c r="B40" s="61" t="s">
        <v>233</v>
      </c>
      <c r="C40" s="62"/>
      <c r="D40" s="229" t="s">
        <v>234</v>
      </c>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row>
    <row r="41" spans="1:52" x14ac:dyDescent="0.25">
      <c r="A41" s="57" t="s">
        <v>285</v>
      </c>
      <c r="B41" s="63" t="s">
        <v>235</v>
      </c>
      <c r="C41" s="64"/>
      <c r="D41" s="65">
        <v>21.32</v>
      </c>
      <c r="E41" s="70" t="s">
        <v>236</v>
      </c>
      <c r="F41" s="70" t="s">
        <v>237</v>
      </c>
      <c r="G41" s="65">
        <v>24.6</v>
      </c>
      <c r="H41" s="66"/>
      <c r="I41" s="66"/>
      <c r="J41" s="70" t="s">
        <v>238</v>
      </c>
      <c r="K41" s="70" t="s">
        <v>239</v>
      </c>
      <c r="L41" s="65">
        <f>G41</f>
        <v>24.6</v>
      </c>
      <c r="M41" s="66"/>
      <c r="N41" s="66"/>
      <c r="O41" s="70" t="s">
        <v>240</v>
      </c>
      <c r="P41" s="70" t="s">
        <v>241</v>
      </c>
      <c r="Q41" s="65">
        <v>28.39</v>
      </c>
      <c r="R41" s="66"/>
      <c r="S41" s="66"/>
      <c r="T41" s="70" t="s">
        <v>242</v>
      </c>
      <c r="U41" s="70" t="s">
        <v>243</v>
      </c>
      <c r="V41" s="65">
        <f>Q41</f>
        <v>28.39</v>
      </c>
      <c r="W41" s="66"/>
      <c r="X41" s="66"/>
      <c r="Y41" s="70" t="s">
        <v>244</v>
      </c>
      <c r="Z41" s="70" t="s">
        <v>245</v>
      </c>
      <c r="AA41" s="65">
        <v>32.76</v>
      </c>
      <c r="AB41" s="66"/>
      <c r="AC41" s="66"/>
      <c r="AD41" s="70" t="s">
        <v>246</v>
      </c>
      <c r="AE41" s="70" t="s">
        <v>247</v>
      </c>
      <c r="AF41" s="65">
        <f>AA41</f>
        <v>32.76</v>
      </c>
      <c r="AG41" s="66"/>
      <c r="AH41" s="66"/>
      <c r="AI41" s="70" t="s">
        <v>248</v>
      </c>
      <c r="AJ41" s="70" t="s">
        <v>249</v>
      </c>
      <c r="AK41" s="65">
        <v>37.74</v>
      </c>
      <c r="AL41" s="66"/>
      <c r="AM41" s="66"/>
      <c r="AN41" s="70" t="s">
        <v>250</v>
      </c>
      <c r="AO41" s="70" t="s">
        <v>251</v>
      </c>
      <c r="AP41" s="65">
        <f>AK41</f>
        <v>37.74</v>
      </c>
      <c r="AQ41" s="66"/>
      <c r="AR41" s="66"/>
      <c r="AS41" s="70" t="s">
        <v>252</v>
      </c>
      <c r="AT41" s="70" t="s">
        <v>253</v>
      </c>
      <c r="AU41" s="65">
        <v>39.76</v>
      </c>
      <c r="AV41" s="66"/>
      <c r="AW41" s="66"/>
      <c r="AX41" s="70" t="s">
        <v>254</v>
      </c>
      <c r="AY41" s="70" t="s">
        <v>255</v>
      </c>
      <c r="AZ41" s="71" t="s">
        <v>68</v>
      </c>
    </row>
    <row r="42" spans="1:52" x14ac:dyDescent="0.25">
      <c r="A42" s="57" t="s">
        <v>286</v>
      </c>
      <c r="B42" s="61" t="s">
        <v>233</v>
      </c>
      <c r="C42" s="62"/>
      <c r="D42" s="229" t="s">
        <v>256</v>
      </c>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row>
    <row r="43" spans="1:52" x14ac:dyDescent="0.25">
      <c r="A43" s="57" t="s">
        <v>287</v>
      </c>
      <c r="B43" s="63" t="s">
        <v>235</v>
      </c>
      <c r="C43" s="64"/>
      <c r="D43" s="65">
        <v>25.58</v>
      </c>
      <c r="E43" s="70" t="s">
        <v>236</v>
      </c>
      <c r="F43" s="70" t="s">
        <v>237</v>
      </c>
      <c r="G43" s="65">
        <v>29.52</v>
      </c>
      <c r="H43" s="66"/>
      <c r="I43" s="66"/>
      <c r="J43" s="70" t="s">
        <v>238</v>
      </c>
      <c r="K43" s="70" t="s">
        <v>239</v>
      </c>
      <c r="L43" s="65">
        <v>29.52</v>
      </c>
      <c r="M43" s="66"/>
      <c r="N43" s="66"/>
      <c r="O43" s="70" t="s">
        <v>240</v>
      </c>
      <c r="P43" s="70" t="s">
        <v>241</v>
      </c>
      <c r="Q43" s="65">
        <v>34.07</v>
      </c>
      <c r="R43" s="66"/>
      <c r="S43" s="66"/>
      <c r="T43" s="70" t="s">
        <v>242</v>
      </c>
      <c r="U43" s="70" t="s">
        <v>243</v>
      </c>
      <c r="V43" s="65">
        <v>34.07</v>
      </c>
      <c r="W43" s="66"/>
      <c r="X43" s="66"/>
      <c r="Y43" s="70" t="s">
        <v>244</v>
      </c>
      <c r="Z43" s="70" t="s">
        <v>245</v>
      </c>
      <c r="AA43" s="65">
        <v>39.31</v>
      </c>
      <c r="AB43" s="66"/>
      <c r="AC43" s="66"/>
      <c r="AD43" s="70" t="s">
        <v>246</v>
      </c>
      <c r="AE43" s="70" t="s">
        <v>247</v>
      </c>
      <c r="AF43" s="65">
        <v>39.31</v>
      </c>
      <c r="AG43" s="66"/>
      <c r="AH43" s="66"/>
      <c r="AI43" s="70" t="s">
        <v>248</v>
      </c>
      <c r="AJ43" s="70" t="s">
        <v>249</v>
      </c>
      <c r="AK43" s="65">
        <v>45.29</v>
      </c>
      <c r="AL43" s="66"/>
      <c r="AM43" s="66"/>
      <c r="AN43" s="70" t="s">
        <v>250</v>
      </c>
      <c r="AO43" s="70" t="s">
        <v>251</v>
      </c>
      <c r="AP43" s="65">
        <v>45.29</v>
      </c>
      <c r="AQ43" s="66"/>
      <c r="AR43" s="66"/>
      <c r="AS43" s="70" t="s">
        <v>252</v>
      </c>
      <c r="AT43" s="70" t="s">
        <v>253</v>
      </c>
      <c r="AU43" s="65">
        <v>47.71</v>
      </c>
      <c r="AV43" s="66"/>
      <c r="AW43" s="66"/>
      <c r="AX43" s="70" t="s">
        <v>254</v>
      </c>
      <c r="AY43" s="70" t="s">
        <v>255</v>
      </c>
      <c r="AZ43" s="71" t="s">
        <v>68</v>
      </c>
    </row>
    <row r="44" spans="1:52" x14ac:dyDescent="0.25">
      <c r="A44" s="57" t="s">
        <v>288</v>
      </c>
      <c r="B44" s="60" t="s">
        <v>1</v>
      </c>
      <c r="C44" s="59"/>
      <c r="D44" s="231" t="s">
        <v>49</v>
      </c>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row>
    <row r="45" spans="1:52" x14ac:dyDescent="0.25">
      <c r="A45" s="57" t="s">
        <v>289</v>
      </c>
      <c r="B45" s="61" t="s">
        <v>233</v>
      </c>
      <c r="C45" s="62"/>
      <c r="D45" s="229" t="s">
        <v>234</v>
      </c>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row>
    <row r="46" spans="1:52" x14ac:dyDescent="0.25">
      <c r="A46" s="57" t="s">
        <v>290</v>
      </c>
      <c r="B46" s="63" t="s">
        <v>235</v>
      </c>
      <c r="C46" s="64"/>
      <c r="D46" s="65">
        <v>18.43</v>
      </c>
      <c r="E46" s="70" t="s">
        <v>236</v>
      </c>
      <c r="F46" s="70" t="s">
        <v>237</v>
      </c>
      <c r="G46" s="65">
        <v>21.43</v>
      </c>
      <c r="H46" s="66"/>
      <c r="I46" s="66"/>
      <c r="J46" s="70" t="s">
        <v>238</v>
      </c>
      <c r="K46" s="70" t="s">
        <v>239</v>
      </c>
      <c r="L46" s="65">
        <f>G46</f>
        <v>21.43</v>
      </c>
      <c r="M46" s="66"/>
      <c r="N46" s="66"/>
      <c r="O46" s="70" t="s">
        <v>240</v>
      </c>
      <c r="P46" s="70" t="s">
        <v>241</v>
      </c>
      <c r="Q46" s="65">
        <v>24.93</v>
      </c>
      <c r="R46" s="66"/>
      <c r="S46" s="66"/>
      <c r="T46" s="70" t="s">
        <v>242</v>
      </c>
      <c r="U46" s="70" t="s">
        <v>243</v>
      </c>
      <c r="V46" s="65">
        <f>Q46</f>
        <v>24.93</v>
      </c>
      <c r="W46" s="66"/>
      <c r="X46" s="66"/>
      <c r="Y46" s="70" t="s">
        <v>244</v>
      </c>
      <c r="Z46" s="70" t="s">
        <v>245</v>
      </c>
      <c r="AA46" s="65">
        <v>28.97</v>
      </c>
      <c r="AB46" s="66"/>
      <c r="AC46" s="66"/>
      <c r="AD46" s="70" t="s">
        <v>246</v>
      </c>
      <c r="AE46" s="70" t="s">
        <v>247</v>
      </c>
      <c r="AF46" s="65">
        <f>AA46</f>
        <v>28.97</v>
      </c>
      <c r="AG46" s="66"/>
      <c r="AH46" s="66"/>
      <c r="AI46" s="70" t="s">
        <v>248</v>
      </c>
      <c r="AJ46" s="70" t="s">
        <v>249</v>
      </c>
      <c r="AK46" s="65">
        <v>33.69</v>
      </c>
      <c r="AL46" s="66"/>
      <c r="AM46" s="66"/>
      <c r="AN46" s="70" t="s">
        <v>250</v>
      </c>
      <c r="AO46" s="70" t="s">
        <v>251</v>
      </c>
      <c r="AP46" s="65">
        <f>AK46</f>
        <v>33.69</v>
      </c>
      <c r="AQ46" s="66"/>
      <c r="AR46" s="66"/>
      <c r="AS46" s="70" t="s">
        <v>252</v>
      </c>
      <c r="AT46" s="70" t="s">
        <v>253</v>
      </c>
      <c r="AU46" s="65">
        <v>39.76</v>
      </c>
      <c r="AV46" s="66"/>
      <c r="AW46" s="66"/>
      <c r="AX46" s="70" t="s">
        <v>254</v>
      </c>
      <c r="AY46" s="70" t="s">
        <v>255</v>
      </c>
      <c r="AZ46" s="71" t="s">
        <v>68</v>
      </c>
    </row>
    <row r="47" spans="1:52" x14ac:dyDescent="0.25">
      <c r="A47" s="57" t="s">
        <v>291</v>
      </c>
      <c r="B47" s="61" t="s">
        <v>233</v>
      </c>
      <c r="C47" s="62"/>
      <c r="D47" s="229" t="s">
        <v>256</v>
      </c>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row>
    <row r="48" spans="1:52" x14ac:dyDescent="0.25">
      <c r="A48" s="57" t="s">
        <v>292</v>
      </c>
      <c r="B48" s="63" t="s">
        <v>235</v>
      </c>
      <c r="C48" s="64"/>
      <c r="D48" s="65">
        <v>22.12</v>
      </c>
      <c r="E48" s="70" t="s">
        <v>236</v>
      </c>
      <c r="F48" s="70" t="s">
        <v>237</v>
      </c>
      <c r="G48" s="65">
        <v>25.72</v>
      </c>
      <c r="H48" s="66"/>
      <c r="I48" s="66"/>
      <c r="J48" s="70" t="s">
        <v>238</v>
      </c>
      <c r="K48" s="70" t="s">
        <v>239</v>
      </c>
      <c r="L48" s="65">
        <v>25.72</v>
      </c>
      <c r="M48" s="66"/>
      <c r="N48" s="66"/>
      <c r="O48" s="70" t="s">
        <v>240</v>
      </c>
      <c r="P48" s="70" t="s">
        <v>241</v>
      </c>
      <c r="Q48" s="65">
        <v>29.92</v>
      </c>
      <c r="R48" s="66"/>
      <c r="S48" s="66"/>
      <c r="T48" s="70" t="s">
        <v>242</v>
      </c>
      <c r="U48" s="70" t="s">
        <v>243</v>
      </c>
      <c r="V48" s="65">
        <v>29.92</v>
      </c>
      <c r="W48" s="66"/>
      <c r="X48" s="66"/>
      <c r="Y48" s="70" t="s">
        <v>244</v>
      </c>
      <c r="Z48" s="70" t="s">
        <v>245</v>
      </c>
      <c r="AA48" s="65">
        <v>34.76</v>
      </c>
      <c r="AB48" s="66"/>
      <c r="AC48" s="66"/>
      <c r="AD48" s="70" t="s">
        <v>246</v>
      </c>
      <c r="AE48" s="70" t="s">
        <v>247</v>
      </c>
      <c r="AF48" s="65">
        <v>34.76</v>
      </c>
      <c r="AG48" s="66"/>
      <c r="AH48" s="66"/>
      <c r="AI48" s="70" t="s">
        <v>248</v>
      </c>
      <c r="AJ48" s="70" t="s">
        <v>249</v>
      </c>
      <c r="AK48" s="65">
        <v>40.43</v>
      </c>
      <c r="AL48" s="66"/>
      <c r="AM48" s="66"/>
      <c r="AN48" s="70" t="s">
        <v>250</v>
      </c>
      <c r="AO48" s="70" t="s">
        <v>251</v>
      </c>
      <c r="AP48" s="65">
        <v>40.43</v>
      </c>
      <c r="AQ48" s="66"/>
      <c r="AR48" s="66"/>
      <c r="AS48" s="70" t="s">
        <v>252</v>
      </c>
      <c r="AT48" s="70" t="s">
        <v>253</v>
      </c>
      <c r="AU48" s="65">
        <v>47.71</v>
      </c>
      <c r="AV48" s="66"/>
      <c r="AW48" s="66"/>
      <c r="AX48" s="70" t="s">
        <v>254</v>
      </c>
      <c r="AY48" s="70" t="s">
        <v>255</v>
      </c>
      <c r="AZ48" s="71" t="s">
        <v>68</v>
      </c>
    </row>
    <row r="49" spans="1:52" x14ac:dyDescent="0.25">
      <c r="A49" s="57" t="s">
        <v>293</v>
      </c>
      <c r="B49" s="60" t="s">
        <v>1</v>
      </c>
      <c r="C49" s="59"/>
      <c r="D49" s="231" t="s">
        <v>52</v>
      </c>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row>
    <row r="50" spans="1:52" x14ac:dyDescent="0.25">
      <c r="A50" s="57" t="s">
        <v>294</v>
      </c>
      <c r="B50" s="61" t="s">
        <v>233</v>
      </c>
      <c r="C50" s="62"/>
      <c r="D50" s="229" t="s">
        <v>234</v>
      </c>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row>
    <row r="51" spans="1:52" x14ac:dyDescent="0.25">
      <c r="A51" s="57" t="s">
        <v>295</v>
      </c>
      <c r="B51" s="63" t="s">
        <v>235</v>
      </c>
      <c r="C51" s="64"/>
      <c r="D51" s="65">
        <v>19.14</v>
      </c>
      <c r="E51" s="70" t="s">
        <v>236</v>
      </c>
      <c r="F51" s="70" t="s">
        <v>237</v>
      </c>
      <c r="G51" s="65">
        <v>22.07</v>
      </c>
      <c r="H51" s="66"/>
      <c r="I51" s="66"/>
      <c r="J51" s="70" t="s">
        <v>238</v>
      </c>
      <c r="K51" s="70" t="s">
        <v>239</v>
      </c>
      <c r="L51" s="65">
        <f>G51</f>
        <v>22.07</v>
      </c>
      <c r="M51" s="66"/>
      <c r="N51" s="66"/>
      <c r="O51" s="70" t="s">
        <v>240</v>
      </c>
      <c r="P51" s="70" t="s">
        <v>241</v>
      </c>
      <c r="Q51" s="65">
        <v>25.45</v>
      </c>
      <c r="R51" s="66"/>
      <c r="S51" s="66"/>
      <c r="T51" s="70" t="s">
        <v>242</v>
      </c>
      <c r="U51" s="70" t="s">
        <v>243</v>
      </c>
      <c r="V51" s="65">
        <f>Q51</f>
        <v>25.45</v>
      </c>
      <c r="W51" s="66"/>
      <c r="X51" s="66"/>
      <c r="Y51" s="70" t="s">
        <v>244</v>
      </c>
      <c r="Z51" s="70" t="s">
        <v>245</v>
      </c>
      <c r="AA51" s="65">
        <v>29.34</v>
      </c>
      <c r="AB51" s="66"/>
      <c r="AC51" s="66"/>
      <c r="AD51" s="70" t="s">
        <v>246</v>
      </c>
      <c r="AE51" s="70" t="s">
        <v>247</v>
      </c>
      <c r="AF51" s="65">
        <f>AA51</f>
        <v>29.34</v>
      </c>
      <c r="AG51" s="66"/>
      <c r="AH51" s="66"/>
      <c r="AI51" s="70" t="s">
        <v>248</v>
      </c>
      <c r="AJ51" s="70" t="s">
        <v>249</v>
      </c>
      <c r="AK51" s="65">
        <v>33.83</v>
      </c>
      <c r="AL51" s="66"/>
      <c r="AM51" s="66"/>
      <c r="AN51" s="70" t="s">
        <v>250</v>
      </c>
      <c r="AO51" s="70" t="s">
        <v>251</v>
      </c>
      <c r="AP51" s="65">
        <f>AK51</f>
        <v>33.83</v>
      </c>
      <c r="AQ51" s="66"/>
      <c r="AR51" s="66"/>
      <c r="AS51" s="70" t="s">
        <v>252</v>
      </c>
      <c r="AT51" s="70" t="s">
        <v>253</v>
      </c>
      <c r="AU51" s="65">
        <v>39.76</v>
      </c>
      <c r="AV51" s="66"/>
      <c r="AW51" s="66"/>
      <c r="AX51" s="70" t="s">
        <v>254</v>
      </c>
      <c r="AY51" s="70" t="s">
        <v>255</v>
      </c>
      <c r="AZ51" s="71" t="s">
        <v>68</v>
      </c>
    </row>
    <row r="52" spans="1:52" x14ac:dyDescent="0.25">
      <c r="A52" s="57" t="s">
        <v>296</v>
      </c>
      <c r="B52" s="61" t="s">
        <v>233</v>
      </c>
      <c r="C52" s="62"/>
      <c r="D52" s="229" t="s">
        <v>256</v>
      </c>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row>
    <row r="53" spans="1:52" x14ac:dyDescent="0.25">
      <c r="A53" s="57" t="s">
        <v>297</v>
      </c>
      <c r="B53" s="63" t="s">
        <v>235</v>
      </c>
      <c r="C53" s="64"/>
      <c r="D53" s="65">
        <v>22.97</v>
      </c>
      <c r="E53" s="70" t="s">
        <v>236</v>
      </c>
      <c r="F53" s="70" t="s">
        <v>237</v>
      </c>
      <c r="G53" s="65">
        <v>26.48</v>
      </c>
      <c r="H53" s="66"/>
      <c r="I53" s="66"/>
      <c r="J53" s="70" t="s">
        <v>238</v>
      </c>
      <c r="K53" s="70" t="s">
        <v>239</v>
      </c>
      <c r="L53" s="65">
        <v>26.48</v>
      </c>
      <c r="M53" s="66"/>
      <c r="N53" s="66"/>
      <c r="O53" s="70" t="s">
        <v>240</v>
      </c>
      <c r="P53" s="70" t="s">
        <v>241</v>
      </c>
      <c r="Q53" s="65">
        <v>30.54</v>
      </c>
      <c r="R53" s="66"/>
      <c r="S53" s="66"/>
      <c r="T53" s="70" t="s">
        <v>242</v>
      </c>
      <c r="U53" s="70" t="s">
        <v>243</v>
      </c>
      <c r="V53" s="65">
        <v>30.54</v>
      </c>
      <c r="W53" s="66"/>
      <c r="X53" s="66"/>
      <c r="Y53" s="70" t="s">
        <v>244</v>
      </c>
      <c r="Z53" s="70" t="s">
        <v>245</v>
      </c>
      <c r="AA53" s="65">
        <v>35.21</v>
      </c>
      <c r="AB53" s="66"/>
      <c r="AC53" s="66"/>
      <c r="AD53" s="70" t="s">
        <v>246</v>
      </c>
      <c r="AE53" s="70" t="s">
        <v>247</v>
      </c>
      <c r="AF53" s="65">
        <v>35.21</v>
      </c>
      <c r="AG53" s="66"/>
      <c r="AH53" s="66"/>
      <c r="AI53" s="70" t="s">
        <v>248</v>
      </c>
      <c r="AJ53" s="70" t="s">
        <v>249</v>
      </c>
      <c r="AK53" s="65">
        <v>40.6</v>
      </c>
      <c r="AL53" s="66"/>
      <c r="AM53" s="66"/>
      <c r="AN53" s="70" t="s">
        <v>250</v>
      </c>
      <c r="AO53" s="70" t="s">
        <v>251</v>
      </c>
      <c r="AP53" s="65">
        <v>40.6</v>
      </c>
      <c r="AQ53" s="66"/>
      <c r="AR53" s="66"/>
      <c r="AS53" s="70" t="s">
        <v>252</v>
      </c>
      <c r="AT53" s="70" t="s">
        <v>253</v>
      </c>
      <c r="AU53" s="65">
        <v>47.71</v>
      </c>
      <c r="AV53" s="66"/>
      <c r="AW53" s="66"/>
      <c r="AX53" s="70" t="s">
        <v>254</v>
      </c>
      <c r="AY53" s="70" t="s">
        <v>255</v>
      </c>
      <c r="AZ53" s="71" t="s">
        <v>68</v>
      </c>
    </row>
    <row r="54" spans="1:52" ht="68.25" customHeight="1" x14ac:dyDescent="0.25">
      <c r="A54" s="57" t="s">
        <v>298</v>
      </c>
      <c r="B54" s="60" t="s">
        <v>1</v>
      </c>
      <c r="C54" s="59"/>
      <c r="D54" s="231" t="s">
        <v>55</v>
      </c>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232"/>
      <c r="AZ54" s="232"/>
    </row>
    <row r="55" spans="1:52" x14ac:dyDescent="0.25">
      <c r="A55" s="57" t="s">
        <v>299</v>
      </c>
      <c r="B55" s="61" t="s">
        <v>233</v>
      </c>
      <c r="C55" s="62"/>
      <c r="D55" s="229" t="s">
        <v>234</v>
      </c>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row>
    <row r="56" spans="1:52" x14ac:dyDescent="0.25">
      <c r="A56" s="57" t="s">
        <v>300</v>
      </c>
      <c r="B56" s="63" t="s">
        <v>235</v>
      </c>
      <c r="C56" s="64"/>
      <c r="D56" s="65">
        <v>29.06</v>
      </c>
      <c r="E56" s="70" t="s">
        <v>236</v>
      </c>
      <c r="F56" s="70" t="s">
        <v>237</v>
      </c>
      <c r="G56" s="65">
        <v>33.729999999999997</v>
      </c>
      <c r="H56" s="66"/>
      <c r="I56" s="66"/>
      <c r="J56" s="70" t="s">
        <v>238</v>
      </c>
      <c r="K56" s="70" t="s">
        <v>239</v>
      </c>
      <c r="L56" s="65">
        <f>G56</f>
        <v>33.729999999999997</v>
      </c>
      <c r="M56" s="66"/>
      <c r="N56" s="66"/>
      <c r="O56" s="70" t="s">
        <v>240</v>
      </c>
      <c r="P56" s="70" t="s">
        <v>241</v>
      </c>
      <c r="Q56" s="65">
        <v>35.25</v>
      </c>
      <c r="R56" s="66"/>
      <c r="S56" s="66"/>
      <c r="T56" s="70" t="s">
        <v>242</v>
      </c>
      <c r="U56" s="70" t="s">
        <v>243</v>
      </c>
      <c r="V56" s="65">
        <f>Q56</f>
        <v>35.25</v>
      </c>
      <c r="W56" s="66"/>
      <c r="X56" s="66"/>
      <c r="Y56" s="70" t="s">
        <v>244</v>
      </c>
      <c r="Z56" s="70" t="s">
        <v>245</v>
      </c>
      <c r="AA56" s="65">
        <v>36.31</v>
      </c>
      <c r="AB56" s="66"/>
      <c r="AC56" s="66"/>
      <c r="AD56" s="70" t="s">
        <v>246</v>
      </c>
      <c r="AE56" s="70" t="s">
        <v>247</v>
      </c>
      <c r="AF56" s="65">
        <f>AA56</f>
        <v>36.31</v>
      </c>
      <c r="AG56" s="66"/>
      <c r="AH56" s="66"/>
      <c r="AI56" s="70" t="s">
        <v>248</v>
      </c>
      <c r="AJ56" s="70" t="s">
        <v>249</v>
      </c>
      <c r="AK56" s="65">
        <v>38.229999999999997</v>
      </c>
      <c r="AL56" s="66"/>
      <c r="AM56" s="66"/>
      <c r="AN56" s="70" t="s">
        <v>250</v>
      </c>
      <c r="AO56" s="70" t="s">
        <v>251</v>
      </c>
      <c r="AP56" s="65">
        <f>AK56</f>
        <v>38.229999999999997</v>
      </c>
      <c r="AQ56" s="66"/>
      <c r="AR56" s="66"/>
      <c r="AS56" s="70" t="s">
        <v>252</v>
      </c>
      <c r="AT56" s="70" t="s">
        <v>253</v>
      </c>
      <c r="AU56" s="65">
        <v>39.76</v>
      </c>
      <c r="AV56" s="66"/>
      <c r="AW56" s="66"/>
      <c r="AX56" s="70" t="s">
        <v>254</v>
      </c>
      <c r="AY56" s="70" t="s">
        <v>255</v>
      </c>
      <c r="AZ56" s="71" t="s">
        <v>68</v>
      </c>
    </row>
    <row r="57" spans="1:52" x14ac:dyDescent="0.25">
      <c r="A57" s="57" t="s">
        <v>301</v>
      </c>
      <c r="B57" s="61" t="s">
        <v>233</v>
      </c>
      <c r="C57" s="62"/>
      <c r="D57" s="229" t="s">
        <v>256</v>
      </c>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row>
    <row r="58" spans="1:52" x14ac:dyDescent="0.25">
      <c r="A58" s="57" t="s">
        <v>302</v>
      </c>
      <c r="B58" s="63" t="s">
        <v>235</v>
      </c>
      <c r="C58" s="64"/>
      <c r="D58" s="65">
        <v>34.869999999999997</v>
      </c>
      <c r="E58" s="70" t="s">
        <v>236</v>
      </c>
      <c r="F58" s="70" t="s">
        <v>237</v>
      </c>
      <c r="G58" s="65">
        <v>40.479999999999997</v>
      </c>
      <c r="H58" s="66"/>
      <c r="I58" s="66"/>
      <c r="J58" s="70" t="s">
        <v>238</v>
      </c>
      <c r="K58" s="70" t="s">
        <v>239</v>
      </c>
      <c r="L58" s="65">
        <v>40.479999999999997</v>
      </c>
      <c r="M58" s="66"/>
      <c r="N58" s="66"/>
      <c r="O58" s="70" t="s">
        <v>240</v>
      </c>
      <c r="P58" s="70" t="s">
        <v>241</v>
      </c>
      <c r="Q58" s="65">
        <v>42.3</v>
      </c>
      <c r="R58" s="66"/>
      <c r="S58" s="66"/>
      <c r="T58" s="70" t="s">
        <v>242</v>
      </c>
      <c r="U58" s="70" t="s">
        <v>243</v>
      </c>
      <c r="V58" s="65">
        <v>42.3</v>
      </c>
      <c r="W58" s="66"/>
      <c r="X58" s="66"/>
      <c r="Y58" s="70" t="s">
        <v>244</v>
      </c>
      <c r="Z58" s="70" t="s">
        <v>245</v>
      </c>
      <c r="AA58" s="65">
        <v>43.57</v>
      </c>
      <c r="AB58" s="66"/>
      <c r="AC58" s="66"/>
      <c r="AD58" s="70" t="s">
        <v>246</v>
      </c>
      <c r="AE58" s="70" t="s">
        <v>247</v>
      </c>
      <c r="AF58" s="65">
        <v>43.57</v>
      </c>
      <c r="AG58" s="66"/>
      <c r="AH58" s="66"/>
      <c r="AI58" s="70" t="s">
        <v>248</v>
      </c>
      <c r="AJ58" s="70" t="s">
        <v>249</v>
      </c>
      <c r="AK58" s="65">
        <v>45.88</v>
      </c>
      <c r="AL58" s="66"/>
      <c r="AM58" s="66"/>
      <c r="AN58" s="70" t="s">
        <v>250</v>
      </c>
      <c r="AO58" s="70" t="s">
        <v>251</v>
      </c>
      <c r="AP58" s="65">
        <v>45.88</v>
      </c>
      <c r="AQ58" s="66"/>
      <c r="AR58" s="66"/>
      <c r="AS58" s="70" t="s">
        <v>252</v>
      </c>
      <c r="AT58" s="70" t="s">
        <v>253</v>
      </c>
      <c r="AU58" s="65">
        <v>47.71</v>
      </c>
      <c r="AV58" s="66"/>
      <c r="AW58" s="66"/>
      <c r="AX58" s="70" t="s">
        <v>254</v>
      </c>
      <c r="AY58" s="70" t="s">
        <v>255</v>
      </c>
      <c r="AZ58" s="71" t="s">
        <v>68</v>
      </c>
    </row>
    <row r="59" spans="1:52" x14ac:dyDescent="0.25">
      <c r="A59" s="57" t="s">
        <v>303</v>
      </c>
      <c r="B59" s="60" t="s">
        <v>1</v>
      </c>
      <c r="C59" s="59"/>
      <c r="D59" s="231" t="s">
        <v>66</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row>
    <row r="60" spans="1:52" x14ac:dyDescent="0.25">
      <c r="A60" s="57" t="s">
        <v>304</v>
      </c>
      <c r="B60" s="61" t="s">
        <v>233</v>
      </c>
      <c r="C60" s="62"/>
      <c r="D60" s="229" t="s">
        <v>234</v>
      </c>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row>
    <row r="61" spans="1:52" x14ac:dyDescent="0.25">
      <c r="A61" s="57" t="s">
        <v>305</v>
      </c>
      <c r="B61" s="63" t="s">
        <v>235</v>
      </c>
      <c r="C61" s="64"/>
      <c r="D61" s="65">
        <v>9.77</v>
      </c>
      <c r="E61" s="70" t="s">
        <v>236</v>
      </c>
      <c r="F61" s="70" t="s">
        <v>237</v>
      </c>
      <c r="G61" s="65">
        <v>10.220000000000001</v>
      </c>
      <c r="H61" s="66"/>
      <c r="I61" s="66"/>
      <c r="J61" s="70" t="s">
        <v>238</v>
      </c>
      <c r="K61" s="70" t="s">
        <v>239</v>
      </c>
      <c r="L61" s="65">
        <f>G61</f>
        <v>10.220000000000001</v>
      </c>
      <c r="M61" s="66"/>
      <c r="N61" s="66"/>
      <c r="O61" s="70" t="s">
        <v>240</v>
      </c>
      <c r="P61" s="70" t="s">
        <v>241</v>
      </c>
      <c r="Q61" s="65">
        <v>35.25</v>
      </c>
      <c r="R61" s="66"/>
      <c r="S61" s="66"/>
      <c r="T61" s="70" t="s">
        <v>242</v>
      </c>
      <c r="U61" s="70" t="s">
        <v>243</v>
      </c>
      <c r="V61" s="65">
        <f>Q61</f>
        <v>35.25</v>
      </c>
      <c r="W61" s="66"/>
      <c r="X61" s="66"/>
      <c r="Y61" s="70" t="s">
        <v>244</v>
      </c>
      <c r="Z61" s="70" t="s">
        <v>245</v>
      </c>
      <c r="AA61" s="65">
        <v>36.31</v>
      </c>
      <c r="AB61" s="66"/>
      <c r="AC61" s="66"/>
      <c r="AD61" s="70" t="s">
        <v>246</v>
      </c>
      <c r="AE61" s="70" t="s">
        <v>247</v>
      </c>
      <c r="AF61" s="65">
        <f>AA61</f>
        <v>36.31</v>
      </c>
      <c r="AG61" s="66"/>
      <c r="AH61" s="66"/>
      <c r="AI61" s="70" t="s">
        <v>248</v>
      </c>
      <c r="AJ61" s="70" t="s">
        <v>249</v>
      </c>
      <c r="AK61" s="65">
        <v>38.229999999999997</v>
      </c>
      <c r="AL61" s="66"/>
      <c r="AM61" s="66"/>
      <c r="AN61" s="70" t="s">
        <v>250</v>
      </c>
      <c r="AO61" s="70" t="s">
        <v>251</v>
      </c>
      <c r="AP61" s="65">
        <f>AK61</f>
        <v>38.229999999999997</v>
      </c>
      <c r="AQ61" s="66"/>
      <c r="AR61" s="66"/>
      <c r="AS61" s="70" t="s">
        <v>252</v>
      </c>
      <c r="AT61" s="70" t="s">
        <v>253</v>
      </c>
      <c r="AU61" s="65">
        <v>39.76</v>
      </c>
      <c r="AV61" s="66"/>
      <c r="AW61" s="66"/>
      <c r="AX61" s="70" t="s">
        <v>254</v>
      </c>
      <c r="AY61" s="70" t="s">
        <v>255</v>
      </c>
      <c r="AZ61" s="71" t="s">
        <v>68</v>
      </c>
    </row>
    <row r="62" spans="1:52" x14ac:dyDescent="0.25">
      <c r="A62" s="57" t="s">
        <v>306</v>
      </c>
      <c r="B62" s="61" t="s">
        <v>233</v>
      </c>
      <c r="C62" s="62"/>
      <c r="D62" s="229" t="s">
        <v>256</v>
      </c>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row>
    <row r="63" spans="1:52" x14ac:dyDescent="0.25">
      <c r="A63" s="57" t="s">
        <v>307</v>
      </c>
      <c r="B63" s="63" t="s">
        <v>235</v>
      </c>
      <c r="C63" s="64"/>
      <c r="D63" s="65">
        <v>11.72</v>
      </c>
      <c r="E63" s="70" t="s">
        <v>236</v>
      </c>
      <c r="F63" s="70" t="s">
        <v>237</v>
      </c>
      <c r="G63" s="65">
        <v>12.26</v>
      </c>
      <c r="H63" s="66"/>
      <c r="I63" s="66"/>
      <c r="J63" s="70" t="s">
        <v>238</v>
      </c>
      <c r="K63" s="70" t="s">
        <v>239</v>
      </c>
      <c r="L63" s="65">
        <v>12.26</v>
      </c>
      <c r="M63" s="66"/>
      <c r="N63" s="66"/>
      <c r="O63" s="70" t="s">
        <v>240</v>
      </c>
      <c r="P63" s="70" t="s">
        <v>241</v>
      </c>
      <c r="Q63" s="65">
        <v>42.3</v>
      </c>
      <c r="R63" s="66"/>
      <c r="S63" s="66"/>
      <c r="T63" s="70" t="s">
        <v>242</v>
      </c>
      <c r="U63" s="70" t="s">
        <v>243</v>
      </c>
      <c r="V63" s="65">
        <v>42.3</v>
      </c>
      <c r="W63" s="66"/>
      <c r="X63" s="66"/>
      <c r="Y63" s="70" t="s">
        <v>244</v>
      </c>
      <c r="Z63" s="70" t="s">
        <v>245</v>
      </c>
      <c r="AA63" s="65">
        <v>43.57</v>
      </c>
      <c r="AB63" s="66"/>
      <c r="AC63" s="66"/>
      <c r="AD63" s="70" t="s">
        <v>246</v>
      </c>
      <c r="AE63" s="70" t="s">
        <v>247</v>
      </c>
      <c r="AF63" s="65">
        <v>43.57</v>
      </c>
      <c r="AG63" s="66"/>
      <c r="AH63" s="66"/>
      <c r="AI63" s="70" t="s">
        <v>248</v>
      </c>
      <c r="AJ63" s="70" t="s">
        <v>249</v>
      </c>
      <c r="AK63" s="65">
        <v>45.88</v>
      </c>
      <c r="AL63" s="66"/>
      <c r="AM63" s="66"/>
      <c r="AN63" s="70" t="s">
        <v>250</v>
      </c>
      <c r="AO63" s="70" t="s">
        <v>251</v>
      </c>
      <c r="AP63" s="65">
        <v>45.88</v>
      </c>
      <c r="AQ63" s="66"/>
      <c r="AR63" s="66"/>
      <c r="AS63" s="70" t="s">
        <v>252</v>
      </c>
      <c r="AT63" s="70" t="s">
        <v>253</v>
      </c>
      <c r="AU63" s="65">
        <v>47.71</v>
      </c>
      <c r="AV63" s="66"/>
      <c r="AW63" s="66"/>
      <c r="AX63" s="70" t="s">
        <v>254</v>
      </c>
      <c r="AY63" s="70" t="s">
        <v>255</v>
      </c>
      <c r="AZ63" s="71" t="s">
        <v>68</v>
      </c>
    </row>
    <row r="64" spans="1:52" x14ac:dyDescent="0.25">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row>
    <row r="65" spans="1:52" x14ac:dyDescent="0.25">
      <c r="A65" s="68">
        <v>1</v>
      </c>
      <c r="B65" s="208" t="s">
        <v>257</v>
      </c>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row>
  </sheetData>
  <mergeCells count="101">
    <mergeCell ref="B65:AZ65"/>
    <mergeCell ref="D42:AZ42"/>
    <mergeCell ref="D40:AZ40"/>
    <mergeCell ref="D62:AZ62"/>
    <mergeCell ref="D60:AZ60"/>
    <mergeCell ref="D59:AZ59"/>
    <mergeCell ref="D57:AZ57"/>
    <mergeCell ref="D54:AZ54"/>
    <mergeCell ref="D55:AZ55"/>
    <mergeCell ref="D52:AZ52"/>
    <mergeCell ref="D50:AZ50"/>
    <mergeCell ref="D49:AZ49"/>
    <mergeCell ref="D47:AZ47"/>
    <mergeCell ref="D45:AZ45"/>
    <mergeCell ref="D44:AZ44"/>
    <mergeCell ref="D39:AZ39"/>
    <mergeCell ref="D37:AZ37"/>
    <mergeCell ref="D35:AZ35"/>
    <mergeCell ref="D34:AZ34"/>
    <mergeCell ref="D32:AZ32"/>
    <mergeCell ref="D30:AZ30"/>
    <mergeCell ref="D29:AZ29"/>
    <mergeCell ref="D27:AZ27"/>
    <mergeCell ref="D24:AZ24"/>
    <mergeCell ref="D25:AZ25"/>
    <mergeCell ref="D22:AZ22"/>
    <mergeCell ref="D20:AZ20"/>
    <mergeCell ref="D19:AZ19"/>
    <mergeCell ref="D17:AZ17"/>
    <mergeCell ref="D15:AZ15"/>
    <mergeCell ref="D13:AZ13"/>
    <mergeCell ref="D14:AZ14"/>
    <mergeCell ref="AI11:AJ11"/>
    <mergeCell ref="AK11:AK12"/>
    <mergeCell ref="AL11:AM11"/>
    <mergeCell ref="AN11:AO11"/>
    <mergeCell ref="AP11:AP12"/>
    <mergeCell ref="AQ11:AR11"/>
    <mergeCell ref="R11:S11"/>
    <mergeCell ref="T11:U11"/>
    <mergeCell ref="V11:V12"/>
    <mergeCell ref="W11:X11"/>
    <mergeCell ref="Y11:Z11"/>
    <mergeCell ref="AA11:AA12"/>
    <mergeCell ref="D11:D12"/>
    <mergeCell ref="E11:F11"/>
    <mergeCell ref="G11:G12"/>
    <mergeCell ref="H11:I11"/>
    <mergeCell ref="J11:K11"/>
    <mergeCell ref="M11:N11"/>
    <mergeCell ref="O11:P11"/>
    <mergeCell ref="Q11:Q12"/>
    <mergeCell ref="AK8:AO8"/>
    <mergeCell ref="AP8:AT8"/>
    <mergeCell ref="AP10:AT10"/>
    <mergeCell ref="AU10:AY10"/>
    <mergeCell ref="AZ10:AZ12"/>
    <mergeCell ref="AS11:AT11"/>
    <mergeCell ref="AU11:AU12"/>
    <mergeCell ref="AV11:AW11"/>
    <mergeCell ref="AX11:AY11"/>
    <mergeCell ref="AA10:AE10"/>
    <mergeCell ref="AF10:AJ10"/>
    <mergeCell ref="AK10:AO10"/>
    <mergeCell ref="AB11:AC11"/>
    <mergeCell ref="AD11:AE11"/>
    <mergeCell ref="AF11:AF12"/>
    <mergeCell ref="AG11:AH11"/>
    <mergeCell ref="A10:A12"/>
    <mergeCell ref="B10:B12"/>
    <mergeCell ref="D10:F10"/>
    <mergeCell ref="G10:K10"/>
    <mergeCell ref="AK7:AO7"/>
    <mergeCell ref="AP7:AT7"/>
    <mergeCell ref="AU7:AY7"/>
    <mergeCell ref="D8:F8"/>
    <mergeCell ref="G8:K8"/>
    <mergeCell ref="L8:P8"/>
    <mergeCell ref="Q8:U8"/>
    <mergeCell ref="V8:Z8"/>
    <mergeCell ref="AA8:AE8"/>
    <mergeCell ref="AF8:AJ8"/>
    <mergeCell ref="G7:K7"/>
    <mergeCell ref="L7:P7"/>
    <mergeCell ref="Q7:U7"/>
    <mergeCell ref="V7:Z7"/>
    <mergeCell ref="AA7:AE7"/>
    <mergeCell ref="AF7:AJ7"/>
    <mergeCell ref="L10:P10"/>
    <mergeCell ref="Q10:U10"/>
    <mergeCell ref="V10:Z10"/>
    <mergeCell ref="L11:L12"/>
    <mergeCell ref="A1:F1"/>
    <mergeCell ref="A7:B7"/>
    <mergeCell ref="D7:F7"/>
    <mergeCell ref="AU8:AZ8"/>
    <mergeCell ref="A9:AZ9"/>
    <mergeCell ref="D3:I3"/>
    <mergeCell ref="D4:I4"/>
    <mergeCell ref="D5:I5"/>
    <mergeCell ref="D6:I6"/>
  </mergeCells>
  <dataValidations count="5">
    <dataValidation type="decimal" allowBlank="1" showErrorMessage="1" errorTitle="Ошибка" error="Допускается ввод только действительных чисел!" sqref="D16 D21 D26 D31 D36 D46 D51 D56 D61 D18 D23 D28 D33 D38 D48 D53 D58 D63 G58 G16 G21 G26 G31 G36 G46 G51 G56 G61 G18 G23 G28 G33 G38 G48 G53 G63 L58 L16 L21 L26 L31 L36 L46 L51 L56 L61 L18 L23 L28 L33 L38 L48 L53 L63 Q58 Q16 Q21 Q26 Q31 Q36 Q46 Q51 Q56 Q61 Q18 Q23 Q28 Q33 Q38 Q48 Q53 Q63 V58 V16 V21 V26 V31 V36 V46 V51 V56 V61 V18 V23 V28 V33 V38 V48 V53 V63 AA58 AA16 AA21 AA26 AA31 AA36 AA46 AA51 AA56 AA61 AA18 AA23 AA28 AA33 AA38 AA48 AA53 AA63 AF58 AF16 AF21 AF26 AF31 AF36 AF46 AF51 AF56 AF61 AF18 AF23 AF28 AF33 AF38 AF48 AF53 AF63 AK58 AK16 AK21 AK26 AK31 AK36 AK46 AK51 AK56 AK61 AK18 AK23 AK28 AK33 AK38 AK48 AK53 AK63 AP58 AP16 AP21 AP26 AP31 AP36 AP46 AP51 AP56 AP61 AP18 AP23 AP28 AP33 AP38 AP48 AP53 AP63 AU58 AU16 AU21 AU26 AU31 AU36 AU46 AU51 AU56 AU61 AU18 AU23 AU28 AU33 AU38 AU48 AU53 AU63 D41 D43 G41 G43 L41 L43 Q41 Q43 V41 V43 AA41 AA43 AF41 AF43 AK41 AK43 AP41 AP43 AU41 AU43">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D17 D20 D25 D30 D35 D45 D50 D55 D60 D15 D22 D27 D32 D37 D47 D52 D57 D62 G17 G20 G25 G30 G35 G45 G50 G55 G60 G15 G22 G27 G32 G37 G47 G52 G57 G62 L17 L20 L25 L30 L35 L45 L50 L55 L60 L15 L22 L27 L32 L37 L47 L52 L57 L62 Q17 Q20 Q25 Q30 Q35 Q45 Q50 Q55 Q60 Q15 Q22 Q27 Q32 Q37 Q47 Q52 Q57 Q62 V17 V20 V25 V30 V35 V45 V50 V55 V60 V15 V22 V27 V32 V37 V47 V52 V57 V62 AA17 AA20 AA25 AA30 AA35 AA45 AA50 AA55 AA60 AA15 AA22 AA27 AA32 AA37 AA47 AA52 AA57 AA62 AF17 AF20 AF25 AF30 AF35 AF45 AF50 AF55 AF60 AF15 AF22 AF27 AF32 AF37 AF47 AF52 AF57 AF62 AK17 AK20 AK25 AK30 AK35 AK45 AK50 AK55 AK60 AK15 AK22 AK27 AK32 AK37 AK47 AK52 AK57 AK62 AP17 AP20 AP25 AP30 AP35 AP45 AP50 AP55 AP60 AP15 AP22 AP27 AP32 AP37 AP47 AP52 AP57 AP62 AU17 AU20 AU25 AU30 AU35 AU45 AU50 AU55 AU60 AU15 AU22 AU27 AU32 AU37 AU47 AU52 AU57 AU62 D40 D42 G40 G42 L40 L42 Q40 Q42 V40 V42 AA40 AA42 AF40 AF42 AK40 AK42 AP40 AP42 AU40 AU42">
      <formula1>kind_of_cons</formula1>
    </dataValidation>
    <dataValidation allowBlank="1" showInputMessage="1" showErrorMessage="1" prompt="Для выбора выполните двойной щелчок левой клавиши мыши по соответствующей ячейке." sqref="AZ58 AZ16 AZ21 AZ26 AZ31 AZ36 AZ46 AZ51 AZ56 AZ61 AZ18 AZ23 AZ28 AZ33 AZ38 AZ48 AZ53 AZ63 AZ41 AZ43"/>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E16:F16 E21:F21 E26:F26 E31:F31 E36:F36 E46:F46 E51:F51 E56:F56 E61:F61 E18:F18 E23:F23 E28:F28 E33:F33 E38:F38 E48:F48 E53:F53 E58:F58 E63:F63 J58:K58 J16:K16 J21:K21 J26:K26 J31:K31 J36:K36 J46:K46 J51:K51 J56:K56 J61:K61 J18:K18 J23:K23 J28:K28 J33:K33 J38:K38 J48:K48 J53:K53 J63:K63 O58:P58 O16:P16 O21:P21 O26:P26 O31:P31 O36:P36 O46:P46 O51:P51 O56:P56 O61:P61 O18:P18 O23:P23 O28:P28 O33:P33 O38:P38 O48:P48 O53:P53 O63:P63 T58:U58 T16:U16 T21:U21 T26:U26 T31:U31 T36:U36 T46:U46 T51:U51 T56:U56 T61:U61 T18:U18 T23:U23 T28:U28 T33:U33 T38:U38 T48:U48 T53:U53 T63:U63 Y58:Z58 Y16:Z16 Y21:Z21 Y26:Z26 Y31:Z31 Y36:Z36 Y46:Z46 Y51:Z51 Y56:Z56 Y61:Z61 Y18:Z18 Y23:Z23 Y28:Z28 Y33:Z33 Y38:Z38 Y48:Z48 Y53:Z53 Y63:Z63 AD58:AE58 AD16:AE16 AD21:AE21 AD26:AE26 AD31:AE31 AD36:AE36 AD46:AE46 AD51:AE51 AD56:AE56 AD61:AE61 AD18:AE18 AD23:AE23 AD28:AE28 AD33:AE33 AD38:AE38 AD48:AE48 AD53:AE53 AD63:AE63 AI58:AJ58 AI16:AJ16 AI21:AJ21 AI26:AJ26 AI31:AJ31 AI36:AJ36 AI46:AJ46 AI51:AJ51 AI56:AJ56 AI61:AJ61 AI18:AJ18 AI23:AJ23 AI28:AJ28 AI33:AJ33 AI38:AJ38 AI48:AJ48 AI53:AJ53 AI63:AJ63 AN58:AO58 AN16:AO16 AN21:AO21 AN26:AO26 AN31:AO31 AN36:AO36 AN46:AO46 AN51:AO51 AN56:AO56 AN61:AO61 AN18:AO18 AN23:AO23 AN28:AO28 AN33:AO33 AN38:AO38 AN48:AO48 AN53:AO53 AN63:AO63 AS58:AT58 AS16:AT16 AS21:AT21 AS26:AT26 AS31:AT31 AS36:AT36 AS46:AT46 AS51:AT51 AS56:AT56 AS61:AT61 AS18:AT18 AS23:AT23 AS28:AT28 AS33:AT33 AS38:AT38 AS48:AT48 AS53:AT53 AS63:AT63 AX58:AY58 AX16:AY16 AX21:AY21 AX26:AY26 AX31:AY31 AX36:AY36 AX46:AY46 AX51:AY51 AX56:AY56 AX61:AY61 AX18:AY18 AX23:AY23 AX28:AY28 AX33:AY33 AX38:AY38 AX48:AY48 AX53:AY53 AX63:AY63 E41:F41 E43:F43 J41:K41 J43:K43 O41:P41 O43:P43 T41:U41 T43:U43 Y41:Z41 Y43:Z43 AD41:AE41 AD43:AE43 AI41:AJ41 AI43:AJ43 AN41:AO41 AN43:AO43 AS41:AT41 AS43:AT43 AX41:AY41 AX43:AY43"/>
    <dataValidation type="list" allowBlank="1" showInputMessage="1" showErrorMessage="1" errorTitle="Ошибка" error="Выберите значение из списка" sqref="B16 B21 B26 B31 B36 B46 B51 B56 B61 B18 B23 B28 B33 B38 B48 B53 B58 B63 B41 B43">
      <formula1>kind_of_heat_transfer</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topLeftCell="A31" workbookViewId="0">
      <selection activeCell="C22" sqref="C22:C29"/>
    </sheetView>
  </sheetViews>
  <sheetFormatPr defaultRowHeight="15" x14ac:dyDescent="0.25"/>
  <cols>
    <col min="1" max="1" width="9.7109375" customWidth="1"/>
    <col min="2" max="2" width="37.7109375" customWidth="1"/>
    <col min="3" max="3" width="66.85546875" customWidth="1"/>
  </cols>
  <sheetData>
    <row r="1" spans="1:3" ht="15" customHeight="1" x14ac:dyDescent="0.25">
      <c r="A1" s="204" t="s">
        <v>102</v>
      </c>
      <c r="B1" s="205"/>
      <c r="C1" s="206"/>
    </row>
    <row r="2" spans="1:3" x14ac:dyDescent="0.25">
      <c r="A2" s="30"/>
      <c r="B2" s="30"/>
      <c r="C2" s="30"/>
    </row>
    <row r="3" spans="1:3" x14ac:dyDescent="0.25">
      <c r="A3" s="207" t="s">
        <v>103</v>
      </c>
      <c r="B3" s="207"/>
      <c r="C3" s="207"/>
    </row>
    <row r="4" spans="1:3" x14ac:dyDescent="0.25">
      <c r="A4" s="31" t="s">
        <v>4</v>
      </c>
      <c r="B4" s="32" t="s">
        <v>104</v>
      </c>
      <c r="C4" s="33" t="s">
        <v>105</v>
      </c>
    </row>
    <row r="5" spans="1:3" x14ac:dyDescent="0.25">
      <c r="A5" s="34" t="s">
        <v>7</v>
      </c>
      <c r="B5" s="27">
        <v>2</v>
      </c>
      <c r="C5" s="28">
        <v>3</v>
      </c>
    </row>
    <row r="6" spans="1:3" x14ac:dyDescent="0.25">
      <c r="A6" s="35">
        <v>1</v>
      </c>
      <c r="B6" s="36" t="s">
        <v>106</v>
      </c>
      <c r="C6" s="98">
        <v>44545</v>
      </c>
    </row>
    <row r="7" spans="1:3" ht="22.5" x14ac:dyDescent="0.25">
      <c r="A7" s="35" t="s">
        <v>107</v>
      </c>
      <c r="B7" s="36" t="s">
        <v>108</v>
      </c>
      <c r="C7" s="76" t="s">
        <v>109</v>
      </c>
    </row>
    <row r="8" spans="1:3" ht="22.5" x14ac:dyDescent="0.25">
      <c r="A8" s="35" t="s">
        <v>110</v>
      </c>
      <c r="B8" s="36" t="s">
        <v>111</v>
      </c>
      <c r="C8" s="76" t="s">
        <v>87</v>
      </c>
    </row>
    <row r="9" spans="1:3" ht="22.5" x14ac:dyDescent="0.25">
      <c r="A9" s="35" t="s">
        <v>112</v>
      </c>
      <c r="B9" s="36" t="s">
        <v>113</v>
      </c>
      <c r="C9" s="33" t="s">
        <v>114</v>
      </c>
    </row>
    <row r="10" spans="1:3" x14ac:dyDescent="0.25">
      <c r="A10" s="35" t="s">
        <v>115</v>
      </c>
      <c r="B10" s="37" t="s">
        <v>116</v>
      </c>
      <c r="C10" s="76" t="s">
        <v>117</v>
      </c>
    </row>
    <row r="11" spans="1:3" x14ac:dyDescent="0.25">
      <c r="A11" s="35" t="s">
        <v>118</v>
      </c>
      <c r="B11" s="38" t="s">
        <v>119</v>
      </c>
      <c r="C11" s="76" t="s">
        <v>16</v>
      </c>
    </row>
    <row r="12" spans="1:3" x14ac:dyDescent="0.25">
      <c r="A12" s="35" t="s">
        <v>120</v>
      </c>
      <c r="B12" s="39" t="s">
        <v>121</v>
      </c>
      <c r="C12" s="76" t="s">
        <v>122</v>
      </c>
    </row>
    <row r="13" spans="1:3" ht="22.5" x14ac:dyDescent="0.25">
      <c r="A13" s="35" t="s">
        <v>123</v>
      </c>
      <c r="B13" s="36" t="s">
        <v>108</v>
      </c>
      <c r="C13" s="76" t="s">
        <v>109</v>
      </c>
    </row>
    <row r="14" spans="1:3" ht="22.5" x14ac:dyDescent="0.25">
      <c r="A14" s="35" t="s">
        <v>124</v>
      </c>
      <c r="B14" s="36" t="s">
        <v>111</v>
      </c>
      <c r="C14" s="76" t="s">
        <v>87</v>
      </c>
    </row>
    <row r="15" spans="1:3" ht="22.5" x14ac:dyDescent="0.25">
      <c r="A15" s="35" t="s">
        <v>125</v>
      </c>
      <c r="B15" s="36" t="s">
        <v>113</v>
      </c>
      <c r="C15" s="33" t="s">
        <v>114</v>
      </c>
    </row>
    <row r="16" spans="1:3" x14ac:dyDescent="0.25">
      <c r="A16" s="35" t="s">
        <v>126</v>
      </c>
      <c r="B16" s="37" t="s">
        <v>116</v>
      </c>
      <c r="C16" s="76" t="s">
        <v>117</v>
      </c>
    </row>
    <row r="17" spans="1:3" x14ac:dyDescent="0.25">
      <c r="A17" s="35" t="s">
        <v>127</v>
      </c>
      <c r="B17" s="38" t="s">
        <v>119</v>
      </c>
      <c r="C17" s="76" t="s">
        <v>16</v>
      </c>
    </row>
    <row r="18" spans="1:3" x14ac:dyDescent="0.25">
      <c r="A18" s="35" t="s">
        <v>128</v>
      </c>
      <c r="B18" s="39" t="s">
        <v>121</v>
      </c>
      <c r="C18" s="76" t="s">
        <v>122</v>
      </c>
    </row>
    <row r="19" spans="1:3" ht="22.5" x14ac:dyDescent="0.25">
      <c r="A19" s="35" t="s">
        <v>129</v>
      </c>
      <c r="B19" s="36" t="s">
        <v>108</v>
      </c>
      <c r="C19" s="76" t="s">
        <v>109</v>
      </c>
    </row>
    <row r="20" spans="1:3" ht="22.5" x14ac:dyDescent="0.25">
      <c r="A20" s="35" t="s">
        <v>130</v>
      </c>
      <c r="B20" s="36" t="s">
        <v>111</v>
      </c>
      <c r="C20" s="76" t="s">
        <v>87</v>
      </c>
    </row>
    <row r="21" spans="1:3" ht="22.5" x14ac:dyDescent="0.25">
      <c r="A21" s="35" t="s">
        <v>131</v>
      </c>
      <c r="B21" s="36" t="s">
        <v>113</v>
      </c>
      <c r="C21" s="33" t="s">
        <v>114</v>
      </c>
    </row>
    <row r="22" spans="1:3" x14ac:dyDescent="0.25">
      <c r="A22" s="35" t="s">
        <v>132</v>
      </c>
      <c r="B22" s="37" t="s">
        <v>116</v>
      </c>
      <c r="C22" s="76" t="s">
        <v>117</v>
      </c>
    </row>
    <row r="23" spans="1:3" x14ac:dyDescent="0.25">
      <c r="A23" s="35" t="s">
        <v>133</v>
      </c>
      <c r="B23" s="38" t="s">
        <v>119</v>
      </c>
      <c r="C23" s="76" t="s">
        <v>16</v>
      </c>
    </row>
    <row r="24" spans="1:3" x14ac:dyDescent="0.25">
      <c r="A24" s="35" t="s">
        <v>134</v>
      </c>
      <c r="B24" s="39" t="s">
        <v>121</v>
      </c>
      <c r="C24" s="76" t="s">
        <v>135</v>
      </c>
    </row>
    <row r="25" spans="1:3" ht="22.5" x14ac:dyDescent="0.25">
      <c r="A25" s="35" t="s">
        <v>136</v>
      </c>
      <c r="B25" s="39" t="s">
        <v>121</v>
      </c>
      <c r="C25" s="76" t="s">
        <v>137</v>
      </c>
    </row>
    <row r="26" spans="1:3" x14ac:dyDescent="0.25">
      <c r="A26" s="35" t="s">
        <v>138</v>
      </c>
      <c r="B26" s="39" t="s">
        <v>121</v>
      </c>
      <c r="C26" s="76" t="s">
        <v>139</v>
      </c>
    </row>
    <row r="27" spans="1:3" x14ac:dyDescent="0.25">
      <c r="A27" s="35" t="s">
        <v>140</v>
      </c>
      <c r="B27" s="39" t="s">
        <v>121</v>
      </c>
      <c r="C27" s="76" t="s">
        <v>141</v>
      </c>
    </row>
    <row r="28" spans="1:3" ht="22.5" x14ac:dyDescent="0.25">
      <c r="A28" s="35" t="s">
        <v>142</v>
      </c>
      <c r="B28" s="36" t="s">
        <v>108</v>
      </c>
      <c r="C28" s="76" t="s">
        <v>109</v>
      </c>
    </row>
    <row r="29" spans="1:3" ht="22.5" x14ac:dyDescent="0.25">
      <c r="A29" s="35" t="s">
        <v>143</v>
      </c>
      <c r="B29" s="36" t="s">
        <v>111</v>
      </c>
      <c r="C29" s="76" t="s">
        <v>87</v>
      </c>
    </row>
    <row r="30" spans="1:3" ht="22.5" x14ac:dyDescent="0.25">
      <c r="A30" s="35" t="s">
        <v>144</v>
      </c>
      <c r="B30" s="36" t="s">
        <v>113</v>
      </c>
      <c r="C30" s="33" t="s">
        <v>114</v>
      </c>
    </row>
    <row r="31" spans="1:3" x14ac:dyDescent="0.25">
      <c r="A31" s="35" t="s">
        <v>145</v>
      </c>
      <c r="B31" s="37" t="s">
        <v>116</v>
      </c>
      <c r="C31" s="76" t="s">
        <v>117</v>
      </c>
    </row>
    <row r="32" spans="1:3" x14ac:dyDescent="0.25">
      <c r="A32" s="35" t="s">
        <v>146</v>
      </c>
      <c r="B32" s="38" t="s">
        <v>119</v>
      </c>
      <c r="C32" s="76" t="s">
        <v>16</v>
      </c>
    </row>
    <row r="33" spans="1:3" x14ac:dyDescent="0.25">
      <c r="A33" s="35" t="s">
        <v>147</v>
      </c>
      <c r="B33" s="39" t="s">
        <v>121</v>
      </c>
      <c r="C33" s="76" t="s">
        <v>148</v>
      </c>
    </row>
    <row r="34" spans="1:3" ht="22.5" x14ac:dyDescent="0.25">
      <c r="A34" s="35" t="s">
        <v>149</v>
      </c>
      <c r="B34" s="36" t="s">
        <v>108</v>
      </c>
      <c r="C34" s="76" t="s">
        <v>109</v>
      </c>
    </row>
    <row r="35" spans="1:3" ht="22.5" x14ac:dyDescent="0.25">
      <c r="A35" s="35" t="s">
        <v>150</v>
      </c>
      <c r="B35" s="36" t="s">
        <v>111</v>
      </c>
      <c r="C35" s="76" t="s">
        <v>87</v>
      </c>
    </row>
    <row r="36" spans="1:3" ht="22.5" x14ac:dyDescent="0.25">
      <c r="A36" s="35" t="s">
        <v>151</v>
      </c>
      <c r="B36" s="36" t="s">
        <v>113</v>
      </c>
      <c r="C36" s="33" t="s">
        <v>114</v>
      </c>
    </row>
    <row r="37" spans="1:3" x14ac:dyDescent="0.25">
      <c r="A37" s="35" t="s">
        <v>152</v>
      </c>
      <c r="B37" s="37" t="s">
        <v>116</v>
      </c>
      <c r="C37" s="76" t="s">
        <v>117</v>
      </c>
    </row>
    <row r="38" spans="1:3" x14ac:dyDescent="0.25">
      <c r="A38" s="35" t="s">
        <v>153</v>
      </c>
      <c r="B38" s="38" t="s">
        <v>119</v>
      </c>
      <c r="C38" s="76" t="s">
        <v>16</v>
      </c>
    </row>
    <row r="39" spans="1:3" x14ac:dyDescent="0.25">
      <c r="A39" s="35" t="s">
        <v>154</v>
      </c>
      <c r="B39" s="39" t="s">
        <v>121</v>
      </c>
      <c r="C39" s="76" t="s">
        <v>155</v>
      </c>
    </row>
    <row r="40" spans="1:3" ht="22.5" x14ac:dyDescent="0.25">
      <c r="A40" s="35" t="s">
        <v>156</v>
      </c>
      <c r="B40" s="36" t="s">
        <v>108</v>
      </c>
      <c r="C40" s="76" t="s">
        <v>109</v>
      </c>
    </row>
    <row r="41" spans="1:3" ht="22.5" x14ac:dyDescent="0.25">
      <c r="A41" s="35" t="s">
        <v>157</v>
      </c>
      <c r="B41" s="36" t="s">
        <v>111</v>
      </c>
      <c r="C41" s="76" t="s">
        <v>87</v>
      </c>
    </row>
    <row r="42" spans="1:3" ht="22.5" x14ac:dyDescent="0.25">
      <c r="A42" s="35" t="s">
        <v>158</v>
      </c>
      <c r="B42" s="36" t="s">
        <v>113</v>
      </c>
      <c r="C42" s="33" t="s">
        <v>114</v>
      </c>
    </row>
    <row r="43" spans="1:3" x14ac:dyDescent="0.25">
      <c r="A43" s="35" t="s">
        <v>159</v>
      </c>
      <c r="B43" s="37" t="s">
        <v>116</v>
      </c>
      <c r="C43" s="76" t="s">
        <v>117</v>
      </c>
    </row>
    <row r="44" spans="1:3" x14ac:dyDescent="0.25">
      <c r="A44" s="35" t="s">
        <v>160</v>
      </c>
      <c r="B44" s="38" t="s">
        <v>119</v>
      </c>
      <c r="C44" s="76" t="s">
        <v>16</v>
      </c>
    </row>
    <row r="45" spans="1:3" x14ac:dyDescent="0.25">
      <c r="A45" s="35" t="s">
        <v>161</v>
      </c>
      <c r="B45" s="39" t="s">
        <v>121</v>
      </c>
      <c r="C45" s="76" t="s">
        <v>162</v>
      </c>
    </row>
    <row r="46" spans="1:3" x14ac:dyDescent="0.25">
      <c r="A46" s="35" t="s">
        <v>163</v>
      </c>
      <c r="B46" s="39" t="s">
        <v>121</v>
      </c>
      <c r="C46" s="76" t="s">
        <v>164</v>
      </c>
    </row>
    <row r="47" spans="1:3" x14ac:dyDescent="0.25">
      <c r="A47" s="35" t="s">
        <v>165</v>
      </c>
      <c r="B47" s="39" t="s">
        <v>121</v>
      </c>
      <c r="C47" s="76" t="s">
        <v>166</v>
      </c>
    </row>
    <row r="48" spans="1:3" x14ac:dyDescent="0.25">
      <c r="A48" s="35" t="s">
        <v>167</v>
      </c>
      <c r="B48" s="39" t="s">
        <v>121</v>
      </c>
      <c r="C48" s="76" t="s">
        <v>168</v>
      </c>
    </row>
    <row r="49" spans="1:3" x14ac:dyDescent="0.25">
      <c r="A49" s="35" t="s">
        <v>169</v>
      </c>
      <c r="B49" s="39" t="s">
        <v>121</v>
      </c>
      <c r="C49" s="76" t="s">
        <v>170</v>
      </c>
    </row>
    <row r="50" spans="1:3" x14ac:dyDescent="0.25">
      <c r="A50" s="35" t="s">
        <v>171</v>
      </c>
      <c r="B50" s="39" t="s">
        <v>121</v>
      </c>
      <c r="C50" s="76" t="s">
        <v>172</v>
      </c>
    </row>
    <row r="51" spans="1:3" x14ac:dyDescent="0.25">
      <c r="A51" s="35" t="s">
        <v>173</v>
      </c>
      <c r="B51" s="39" t="s">
        <v>121</v>
      </c>
      <c r="C51" s="76" t="s">
        <v>174</v>
      </c>
    </row>
    <row r="52" spans="1:3" ht="22.5" x14ac:dyDescent="0.25">
      <c r="A52" s="35" t="s">
        <v>175</v>
      </c>
      <c r="B52" s="36" t="s">
        <v>108</v>
      </c>
      <c r="C52" s="76" t="s">
        <v>109</v>
      </c>
    </row>
    <row r="53" spans="1:3" ht="22.5" x14ac:dyDescent="0.25">
      <c r="A53" s="35" t="s">
        <v>176</v>
      </c>
      <c r="B53" s="36" t="s">
        <v>111</v>
      </c>
      <c r="C53" s="76" t="s">
        <v>87</v>
      </c>
    </row>
    <row r="54" spans="1:3" ht="22.5" x14ac:dyDescent="0.25">
      <c r="A54" s="35" t="s">
        <v>177</v>
      </c>
      <c r="B54" s="36" t="s">
        <v>113</v>
      </c>
      <c r="C54" s="33" t="s">
        <v>114</v>
      </c>
    </row>
    <row r="55" spans="1:3" x14ac:dyDescent="0.25">
      <c r="A55" s="35" t="s">
        <v>178</v>
      </c>
      <c r="B55" s="37" t="s">
        <v>116</v>
      </c>
      <c r="C55" s="76" t="s">
        <v>117</v>
      </c>
    </row>
    <row r="56" spans="1:3" x14ac:dyDescent="0.25">
      <c r="A56" s="35" t="s">
        <v>179</v>
      </c>
      <c r="B56" s="38" t="s">
        <v>119</v>
      </c>
      <c r="C56" s="76" t="s">
        <v>16</v>
      </c>
    </row>
    <row r="57" spans="1:3" ht="22.5" x14ac:dyDescent="0.25">
      <c r="A57" s="35" t="s">
        <v>180</v>
      </c>
      <c r="B57" s="39" t="s">
        <v>121</v>
      </c>
      <c r="C57" s="76" t="s">
        <v>181</v>
      </c>
    </row>
    <row r="58" spans="1:3" ht="22.5" x14ac:dyDescent="0.25">
      <c r="A58" s="35" t="s">
        <v>182</v>
      </c>
      <c r="B58" s="36" t="s">
        <v>108</v>
      </c>
      <c r="C58" s="76" t="s">
        <v>109</v>
      </c>
    </row>
    <row r="59" spans="1:3" ht="22.5" x14ac:dyDescent="0.25">
      <c r="A59" s="35" t="s">
        <v>183</v>
      </c>
      <c r="B59" s="36" t="s">
        <v>111</v>
      </c>
      <c r="C59" s="76" t="s">
        <v>87</v>
      </c>
    </row>
    <row r="60" spans="1:3" ht="22.5" x14ac:dyDescent="0.25">
      <c r="A60" s="35" t="s">
        <v>184</v>
      </c>
      <c r="B60" s="36" t="s">
        <v>113</v>
      </c>
      <c r="C60" s="33" t="s">
        <v>114</v>
      </c>
    </row>
    <row r="61" spans="1:3" x14ac:dyDescent="0.25">
      <c r="A61" s="35" t="s">
        <v>185</v>
      </c>
      <c r="B61" s="37" t="s">
        <v>116</v>
      </c>
      <c r="C61" s="76" t="s">
        <v>117</v>
      </c>
    </row>
    <row r="62" spans="1:3" x14ac:dyDescent="0.25">
      <c r="A62" s="35" t="s">
        <v>186</v>
      </c>
      <c r="B62" s="38" t="s">
        <v>119</v>
      </c>
      <c r="C62" s="76" t="s">
        <v>16</v>
      </c>
    </row>
    <row r="63" spans="1:3" x14ac:dyDescent="0.25">
      <c r="A63" s="35" t="s">
        <v>187</v>
      </c>
      <c r="B63" s="39" t="s">
        <v>121</v>
      </c>
      <c r="C63" s="76" t="s">
        <v>188</v>
      </c>
    </row>
    <row r="64" spans="1:3" ht="22.5" x14ac:dyDescent="0.25">
      <c r="A64" s="35" t="s">
        <v>189</v>
      </c>
      <c r="B64" s="36" t="s">
        <v>108</v>
      </c>
      <c r="C64" s="76" t="s">
        <v>109</v>
      </c>
    </row>
    <row r="65" spans="1:3" ht="22.5" x14ac:dyDescent="0.25">
      <c r="A65" s="35" t="s">
        <v>190</v>
      </c>
      <c r="B65" s="36" t="s">
        <v>111</v>
      </c>
      <c r="C65" s="76" t="s">
        <v>87</v>
      </c>
    </row>
    <row r="66" spans="1:3" ht="22.5" x14ac:dyDescent="0.25">
      <c r="A66" s="35" t="s">
        <v>191</v>
      </c>
      <c r="B66" s="36" t="s">
        <v>113</v>
      </c>
      <c r="C66" s="33" t="s">
        <v>114</v>
      </c>
    </row>
    <row r="67" spans="1:3" x14ac:dyDescent="0.25">
      <c r="A67" s="35" t="s">
        <v>192</v>
      </c>
      <c r="B67" s="37" t="s">
        <v>116</v>
      </c>
      <c r="C67" s="76" t="s">
        <v>117</v>
      </c>
    </row>
    <row r="68" spans="1:3" x14ac:dyDescent="0.25">
      <c r="A68" s="35" t="s">
        <v>193</v>
      </c>
      <c r="B68" s="38" t="s">
        <v>119</v>
      </c>
      <c r="C68" s="76" t="s">
        <v>16</v>
      </c>
    </row>
    <row r="69" spans="1:3" x14ac:dyDescent="0.25">
      <c r="A69" s="35" t="s">
        <v>194</v>
      </c>
      <c r="B69" s="39" t="s">
        <v>121</v>
      </c>
      <c r="C69" s="76" t="s">
        <v>195</v>
      </c>
    </row>
    <row r="70" spans="1:3" ht="22.5" x14ac:dyDescent="0.25">
      <c r="A70" s="35" t="s">
        <v>196</v>
      </c>
      <c r="B70" s="36" t="s">
        <v>108</v>
      </c>
      <c r="C70" s="76" t="s">
        <v>109</v>
      </c>
    </row>
    <row r="71" spans="1:3" ht="22.5" x14ac:dyDescent="0.25">
      <c r="A71" s="35" t="s">
        <v>197</v>
      </c>
      <c r="B71" s="36" t="s">
        <v>111</v>
      </c>
      <c r="C71" s="76" t="s">
        <v>87</v>
      </c>
    </row>
    <row r="72" spans="1:3" ht="22.5" x14ac:dyDescent="0.25">
      <c r="A72" s="35" t="s">
        <v>198</v>
      </c>
      <c r="B72" s="36" t="s">
        <v>113</v>
      </c>
      <c r="C72" s="33" t="s">
        <v>114</v>
      </c>
    </row>
    <row r="73" spans="1:3" x14ac:dyDescent="0.25">
      <c r="A73" s="35" t="s">
        <v>199</v>
      </c>
      <c r="B73" s="37" t="s">
        <v>116</v>
      </c>
      <c r="C73" s="76" t="s">
        <v>117</v>
      </c>
    </row>
    <row r="74" spans="1:3" x14ac:dyDescent="0.25">
      <c r="A74" s="35" t="s">
        <v>200</v>
      </c>
      <c r="B74" s="38" t="s">
        <v>119</v>
      </c>
      <c r="C74" s="76" t="s">
        <v>16</v>
      </c>
    </row>
    <row r="75" spans="1:3" x14ac:dyDescent="0.25">
      <c r="A75" s="35" t="s">
        <v>201</v>
      </c>
      <c r="B75" s="39" t="s">
        <v>121</v>
      </c>
      <c r="C75" s="76" t="s">
        <v>202</v>
      </c>
    </row>
    <row r="76" spans="1:3" x14ac:dyDescent="0.25">
      <c r="A76" s="35" t="s">
        <v>203</v>
      </c>
      <c r="B76" s="39" t="s">
        <v>121</v>
      </c>
      <c r="C76" s="76" t="s">
        <v>204</v>
      </c>
    </row>
    <row r="77" spans="1:3" x14ac:dyDescent="0.25">
      <c r="A77" s="35" t="s">
        <v>205</v>
      </c>
      <c r="B77" s="39" t="s">
        <v>121</v>
      </c>
      <c r="C77" s="76" t="s">
        <v>206</v>
      </c>
    </row>
    <row r="78" spans="1:3" x14ac:dyDescent="0.25">
      <c r="A78" s="35" t="s">
        <v>207</v>
      </c>
      <c r="B78" s="39" t="s">
        <v>121</v>
      </c>
      <c r="C78" s="76" t="s">
        <v>208</v>
      </c>
    </row>
    <row r="79" spans="1:3" x14ac:dyDescent="0.25">
      <c r="A79" s="35" t="s">
        <v>209</v>
      </c>
      <c r="B79" s="39" t="s">
        <v>121</v>
      </c>
      <c r="C79" s="76" t="s">
        <v>210</v>
      </c>
    </row>
    <row r="80" spans="1:3" ht="22.5" x14ac:dyDescent="0.25">
      <c r="A80" s="35" t="s">
        <v>211</v>
      </c>
      <c r="B80" s="36" t="s">
        <v>108</v>
      </c>
      <c r="C80" s="76" t="s">
        <v>109</v>
      </c>
    </row>
    <row r="81" spans="1:3" ht="22.5" x14ac:dyDescent="0.25">
      <c r="A81" s="35" t="s">
        <v>212</v>
      </c>
      <c r="B81" s="36" t="s">
        <v>111</v>
      </c>
      <c r="C81" s="76" t="s">
        <v>87</v>
      </c>
    </row>
    <row r="82" spans="1:3" ht="22.5" x14ac:dyDescent="0.25">
      <c r="A82" s="35" t="s">
        <v>213</v>
      </c>
      <c r="B82" s="36" t="s">
        <v>113</v>
      </c>
      <c r="C82" s="33" t="s">
        <v>114</v>
      </c>
    </row>
    <row r="83" spans="1:3" x14ac:dyDescent="0.25">
      <c r="A83" s="35" t="s">
        <v>214</v>
      </c>
      <c r="B83" s="37" t="s">
        <v>116</v>
      </c>
      <c r="C83" s="76" t="s">
        <v>117</v>
      </c>
    </row>
    <row r="84" spans="1:3" x14ac:dyDescent="0.25">
      <c r="A84" s="35" t="s">
        <v>215</v>
      </c>
      <c r="B84" s="38" t="s">
        <v>119</v>
      </c>
      <c r="C84" s="76" t="s">
        <v>16</v>
      </c>
    </row>
    <row r="85" spans="1:3" x14ac:dyDescent="0.25">
      <c r="A85" s="35" t="s">
        <v>216</v>
      </c>
      <c r="B85" s="39" t="s">
        <v>121</v>
      </c>
      <c r="C85" s="76" t="s">
        <v>217</v>
      </c>
    </row>
    <row r="86" spans="1:3" x14ac:dyDescent="0.25">
      <c r="A86" s="40"/>
      <c r="B86" s="41"/>
      <c r="C86" s="42"/>
    </row>
    <row r="87" spans="1:3" x14ac:dyDescent="0.25">
      <c r="A87" s="29"/>
      <c r="B87" s="208" t="s">
        <v>218</v>
      </c>
      <c r="C87" s="208"/>
    </row>
  </sheetData>
  <mergeCells count="3">
    <mergeCell ref="A1:C1"/>
    <mergeCell ref="A3:C3"/>
    <mergeCell ref="B87:C8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18"/>
  <sheetViews>
    <sheetView workbookViewId="0">
      <selection activeCell="F22" sqref="F22"/>
    </sheetView>
  </sheetViews>
  <sheetFormatPr defaultRowHeight="15" x14ac:dyDescent="0.25"/>
  <sheetData>
    <row r="1" ht="15" customHeight="1" x14ac:dyDescent="0.25"/>
    <row r="3" ht="15" customHeight="1" x14ac:dyDescent="0.25"/>
    <row r="14" ht="25.5" customHeight="1" x14ac:dyDescent="0.25"/>
    <row r="18" ht="28.5" customHeight="1" x14ac:dyDescent="0.25"/>
  </sheetData>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
  <sheetViews>
    <sheetView workbookViewId="0">
      <selection activeCell="H25" sqref="H25"/>
    </sheetView>
  </sheetViews>
  <sheetFormatPr defaultRowHeight="15" x14ac:dyDescent="0.25"/>
  <cols>
    <col min="1" max="1" width="9.7109375" style="22" customWidth="1"/>
    <col min="2" max="2" width="37.7109375" style="22" customWidth="1"/>
    <col min="3" max="3" width="66.85546875" style="22" customWidth="1"/>
  </cols>
  <sheetData>
    <row r="2" spans="1:3" x14ac:dyDescent="0.25">
      <c r="A2" s="235" t="s">
        <v>102</v>
      </c>
      <c r="B2" s="236"/>
      <c r="C2" s="237"/>
    </row>
    <row r="4" spans="1:3" x14ac:dyDescent="0.25">
      <c r="A4" s="238" t="s">
        <v>103</v>
      </c>
      <c r="B4" s="238"/>
      <c r="C4" s="238"/>
    </row>
    <row r="5" spans="1:3" x14ac:dyDescent="0.25">
      <c r="A5" s="148" t="s">
        <v>4</v>
      </c>
      <c r="B5" s="149" t="s">
        <v>104</v>
      </c>
      <c r="C5" s="150" t="s">
        <v>105</v>
      </c>
    </row>
    <row r="6" spans="1:3" x14ac:dyDescent="0.25">
      <c r="A6" s="151" t="s">
        <v>7</v>
      </c>
      <c r="B6" s="27">
        <v>2</v>
      </c>
      <c r="C6" s="28">
        <v>3</v>
      </c>
    </row>
    <row r="7" spans="1:3" x14ac:dyDescent="0.25">
      <c r="A7" s="152">
        <v>1</v>
      </c>
      <c r="B7" s="153" t="s">
        <v>106</v>
      </c>
      <c r="C7" s="154" t="s">
        <v>316</v>
      </c>
    </row>
    <row r="8" spans="1:3" ht="22.5" x14ac:dyDescent="0.25">
      <c r="A8" s="152" t="e">
        <f ca="1">"2." &amp;mergeValue(#REF!)</f>
        <v>#NAME?</v>
      </c>
      <c r="B8" s="153" t="s">
        <v>108</v>
      </c>
      <c r="C8" s="154" t="s">
        <v>109</v>
      </c>
    </row>
    <row r="9" spans="1:3" ht="22.5" x14ac:dyDescent="0.25">
      <c r="A9" s="152" t="e">
        <f ca="1">"3." &amp;mergeValue(#REF!)</f>
        <v>#NAME?</v>
      </c>
      <c r="B9" s="153" t="s">
        <v>111</v>
      </c>
      <c r="C9" s="154" t="s">
        <v>87</v>
      </c>
    </row>
    <row r="10" spans="1:3" ht="22.5" x14ac:dyDescent="0.25">
      <c r="A10" s="152" t="e">
        <f ca="1">"4."&amp;mergeValue(#REF!)</f>
        <v>#NAME?</v>
      </c>
      <c r="B10" s="153" t="s">
        <v>113</v>
      </c>
      <c r="C10" s="150" t="s">
        <v>114</v>
      </c>
    </row>
    <row r="11" spans="1:3" x14ac:dyDescent="0.25">
      <c r="A11" s="152" t="e">
        <f ca="1">"4."&amp;mergeValue(#REF!) &amp;"."&amp;mergeValue(#REF!)</f>
        <v>#NAME?</v>
      </c>
      <c r="B11" s="155" t="s">
        <v>116</v>
      </c>
      <c r="C11" s="154" t="s">
        <v>117</v>
      </c>
    </row>
    <row r="12" spans="1:3" x14ac:dyDescent="0.25">
      <c r="A12" s="152" t="e">
        <f ca="1">"4."&amp;mergeValue(#REF!) &amp;"."&amp;mergeValue(#REF!)&amp;"."&amp;mergeValue(#REF!)</f>
        <v>#NAME?</v>
      </c>
      <c r="B12" s="156" t="s">
        <v>119</v>
      </c>
      <c r="C12" s="154" t="s">
        <v>16</v>
      </c>
    </row>
    <row r="13" spans="1:3" x14ac:dyDescent="0.25">
      <c r="A13" s="152" t="e">
        <f ca="1">"4."&amp;mergeValue(#REF!) &amp;"."&amp;mergeValue(#REF!)&amp;"."&amp;mergeValue(#REF!)&amp;"."&amp;mergeValue(#REF!)</f>
        <v>#NAME?</v>
      </c>
      <c r="B13" s="157" t="s">
        <v>121</v>
      </c>
      <c r="C13" s="154" t="s">
        <v>122</v>
      </c>
    </row>
    <row r="14" spans="1:3" ht="22.5" x14ac:dyDescent="0.25">
      <c r="A14" s="152" t="e">
        <f ca="1">"2." &amp;mergeValue(#REF!)</f>
        <v>#NAME?</v>
      </c>
      <c r="B14" s="153" t="s">
        <v>108</v>
      </c>
      <c r="C14" s="154" t="s">
        <v>109</v>
      </c>
    </row>
    <row r="15" spans="1:3" ht="22.5" x14ac:dyDescent="0.25">
      <c r="A15" s="152" t="e">
        <f ca="1">"3." &amp;mergeValue(#REF!)</f>
        <v>#NAME?</v>
      </c>
      <c r="B15" s="153" t="s">
        <v>111</v>
      </c>
      <c r="C15" s="154" t="s">
        <v>87</v>
      </c>
    </row>
    <row r="16" spans="1:3" ht="22.5" x14ac:dyDescent="0.25">
      <c r="A16" s="152" t="e">
        <f ca="1">"4."&amp;mergeValue(#REF!)</f>
        <v>#NAME?</v>
      </c>
      <c r="B16" s="153" t="s">
        <v>113</v>
      </c>
      <c r="C16" s="150" t="s">
        <v>114</v>
      </c>
    </row>
    <row r="17" spans="1:3" x14ac:dyDescent="0.25">
      <c r="A17" s="152" t="e">
        <f ca="1">"4."&amp;mergeValue(#REF!) &amp;"."&amp;mergeValue(#REF!)</f>
        <v>#NAME?</v>
      </c>
      <c r="B17" s="155" t="s">
        <v>116</v>
      </c>
      <c r="C17" s="154" t="s">
        <v>117</v>
      </c>
    </row>
    <row r="18" spans="1:3" x14ac:dyDescent="0.25">
      <c r="A18" s="152" t="e">
        <f ca="1">"4."&amp;mergeValue(#REF!) &amp;"."&amp;mergeValue(#REF!)&amp;"."&amp;mergeValue(#REF!)</f>
        <v>#NAME?</v>
      </c>
      <c r="B18" s="156" t="s">
        <v>119</v>
      </c>
      <c r="C18" s="154" t="s">
        <v>16</v>
      </c>
    </row>
    <row r="19" spans="1:3" x14ac:dyDescent="0.25">
      <c r="A19" s="152" t="e">
        <f ca="1">"4."&amp;mergeValue(#REF!) &amp;"."&amp;mergeValue(#REF!)&amp;"."&amp;mergeValue(#REF!)&amp;"."&amp;mergeValue(#REF!)</f>
        <v>#NAME?</v>
      </c>
      <c r="B19" s="157" t="s">
        <v>121</v>
      </c>
      <c r="C19" s="154" t="s">
        <v>135</v>
      </c>
    </row>
    <row r="20" spans="1:3" ht="22.5" x14ac:dyDescent="0.25">
      <c r="A20" s="152" t="e">
        <f ca="1">"4."&amp;mergeValue(#REF!) &amp;"."&amp;mergeValue(#REF!)&amp;"."&amp;mergeValue(#REF!)&amp;"."&amp;mergeValue(#REF!)</f>
        <v>#NAME?</v>
      </c>
      <c r="B20" s="157" t="s">
        <v>121</v>
      </c>
      <c r="C20" s="154" t="s">
        <v>137</v>
      </c>
    </row>
    <row r="21" spans="1:3" x14ac:dyDescent="0.25">
      <c r="A21" s="152" t="e">
        <f ca="1">"4."&amp;mergeValue(#REF!) &amp;"."&amp;mergeValue(#REF!)&amp;"."&amp;mergeValue(#REF!)&amp;"."&amp;mergeValue(#REF!)</f>
        <v>#NAME?</v>
      </c>
      <c r="B21" s="157" t="s">
        <v>121</v>
      </c>
      <c r="C21" s="154" t="s">
        <v>139</v>
      </c>
    </row>
    <row r="22" spans="1:3" x14ac:dyDescent="0.25">
      <c r="A22" s="152" t="e">
        <f ca="1">"4."&amp;mergeValue(#REF!) &amp;"."&amp;mergeValue(#REF!)&amp;"."&amp;mergeValue(#REF!)&amp;"."&amp;mergeValue(#REF!)</f>
        <v>#NAME?</v>
      </c>
      <c r="B22" s="157" t="s">
        <v>121</v>
      </c>
      <c r="C22" s="154" t="s">
        <v>141</v>
      </c>
    </row>
    <row r="23" spans="1:3" ht="22.5" x14ac:dyDescent="0.25">
      <c r="A23" s="152" t="e">
        <f ca="1">"2." &amp;mergeValue(#REF!)</f>
        <v>#NAME?</v>
      </c>
      <c r="B23" s="153" t="s">
        <v>108</v>
      </c>
      <c r="C23" s="154" t="s">
        <v>109</v>
      </c>
    </row>
    <row r="24" spans="1:3" ht="22.5" x14ac:dyDescent="0.25">
      <c r="A24" s="152" t="e">
        <f ca="1">"3." &amp;mergeValue(#REF!)</f>
        <v>#NAME?</v>
      </c>
      <c r="B24" s="153" t="s">
        <v>111</v>
      </c>
      <c r="C24" s="154" t="s">
        <v>87</v>
      </c>
    </row>
    <row r="25" spans="1:3" ht="22.5" x14ac:dyDescent="0.25">
      <c r="A25" s="152" t="e">
        <f ca="1">"4."&amp;mergeValue(#REF!)</f>
        <v>#NAME?</v>
      </c>
      <c r="B25" s="153" t="s">
        <v>113</v>
      </c>
      <c r="C25" s="150" t="s">
        <v>114</v>
      </c>
    </row>
    <row r="26" spans="1:3" x14ac:dyDescent="0.25">
      <c r="A26" s="152" t="e">
        <f ca="1">"4."&amp;mergeValue(#REF!) &amp;"."&amp;mergeValue(#REF!)</f>
        <v>#NAME?</v>
      </c>
      <c r="B26" s="155" t="s">
        <v>116</v>
      </c>
      <c r="C26" s="154" t="s">
        <v>117</v>
      </c>
    </row>
    <row r="27" spans="1:3" x14ac:dyDescent="0.25">
      <c r="A27" s="152" t="e">
        <f ca="1">"4."&amp;mergeValue(#REF!) &amp;"."&amp;mergeValue(#REF!)&amp;"."&amp;mergeValue(#REF!)</f>
        <v>#NAME?</v>
      </c>
      <c r="B27" s="156" t="s">
        <v>119</v>
      </c>
      <c r="C27" s="154" t="s">
        <v>16</v>
      </c>
    </row>
    <row r="28" spans="1:3" x14ac:dyDescent="0.25">
      <c r="A28" s="152" t="e">
        <f ca="1">"4."&amp;mergeValue(#REF!) &amp;"."&amp;mergeValue(#REF!)&amp;"."&amp;mergeValue(#REF!)&amp;"."&amp;mergeValue(#REF!)</f>
        <v>#NAME?</v>
      </c>
      <c r="B28" s="157" t="s">
        <v>121</v>
      </c>
      <c r="C28" s="154" t="s">
        <v>148</v>
      </c>
    </row>
    <row r="29" spans="1:3" ht="22.5" x14ac:dyDescent="0.25">
      <c r="A29" s="152" t="e">
        <f ca="1">"2." &amp;mergeValue(#REF!)</f>
        <v>#NAME?</v>
      </c>
      <c r="B29" s="153" t="s">
        <v>108</v>
      </c>
      <c r="C29" s="154" t="s">
        <v>109</v>
      </c>
    </row>
    <row r="30" spans="1:3" ht="22.5" x14ac:dyDescent="0.25">
      <c r="A30" s="152" t="e">
        <f ca="1">"3." &amp;mergeValue(#REF!)</f>
        <v>#NAME?</v>
      </c>
      <c r="B30" s="153" t="s">
        <v>111</v>
      </c>
      <c r="C30" s="154" t="s">
        <v>87</v>
      </c>
    </row>
    <row r="31" spans="1:3" ht="22.5" x14ac:dyDescent="0.25">
      <c r="A31" s="152" t="e">
        <f ca="1">"4."&amp;mergeValue(#REF!)</f>
        <v>#NAME?</v>
      </c>
      <c r="B31" s="153" t="s">
        <v>113</v>
      </c>
      <c r="C31" s="150" t="s">
        <v>114</v>
      </c>
    </row>
    <row r="32" spans="1:3" x14ac:dyDescent="0.25">
      <c r="A32" s="152" t="e">
        <f ca="1">"4."&amp;mergeValue(#REF!) &amp;"."&amp;mergeValue(#REF!)</f>
        <v>#NAME?</v>
      </c>
      <c r="B32" s="155" t="s">
        <v>116</v>
      </c>
      <c r="C32" s="154" t="s">
        <v>117</v>
      </c>
    </row>
    <row r="33" spans="1:3" x14ac:dyDescent="0.25">
      <c r="A33" s="152" t="e">
        <f ca="1">"4."&amp;mergeValue(#REF!) &amp;"."&amp;mergeValue(#REF!)&amp;"."&amp;mergeValue(#REF!)</f>
        <v>#NAME?</v>
      </c>
      <c r="B33" s="156" t="s">
        <v>119</v>
      </c>
      <c r="C33" s="154" t="s">
        <v>16</v>
      </c>
    </row>
    <row r="34" spans="1:3" x14ac:dyDescent="0.25">
      <c r="A34" s="152" t="e">
        <f ca="1">"4."&amp;mergeValue(#REF!) &amp;"."&amp;mergeValue(#REF!)&amp;"."&amp;mergeValue(#REF!)&amp;"."&amp;mergeValue(#REF!)</f>
        <v>#NAME?</v>
      </c>
      <c r="B34" s="157" t="s">
        <v>121</v>
      </c>
      <c r="C34" s="154" t="s">
        <v>155</v>
      </c>
    </row>
    <row r="35" spans="1:3" ht="22.5" x14ac:dyDescent="0.25">
      <c r="A35" s="152" t="e">
        <f ca="1">"2." &amp;mergeValue(#REF!)</f>
        <v>#NAME?</v>
      </c>
      <c r="B35" s="153" t="s">
        <v>108</v>
      </c>
      <c r="C35" s="154" t="s">
        <v>109</v>
      </c>
    </row>
    <row r="36" spans="1:3" ht="22.5" x14ac:dyDescent="0.25">
      <c r="A36" s="152" t="e">
        <f ca="1">"3." &amp;mergeValue(#REF!)</f>
        <v>#NAME?</v>
      </c>
      <c r="B36" s="153" t="s">
        <v>111</v>
      </c>
      <c r="C36" s="154" t="s">
        <v>87</v>
      </c>
    </row>
    <row r="37" spans="1:3" ht="22.5" x14ac:dyDescent="0.25">
      <c r="A37" s="152" t="e">
        <f ca="1">"4."&amp;mergeValue(#REF!)</f>
        <v>#NAME?</v>
      </c>
      <c r="B37" s="153" t="s">
        <v>113</v>
      </c>
      <c r="C37" s="150" t="s">
        <v>114</v>
      </c>
    </row>
    <row r="38" spans="1:3" x14ac:dyDescent="0.25">
      <c r="A38" s="152" t="e">
        <f ca="1">"4."&amp;mergeValue(#REF!) &amp;"."&amp;mergeValue(#REF!)</f>
        <v>#NAME?</v>
      </c>
      <c r="B38" s="155" t="s">
        <v>116</v>
      </c>
      <c r="C38" s="154" t="s">
        <v>117</v>
      </c>
    </row>
    <row r="39" spans="1:3" x14ac:dyDescent="0.25">
      <c r="A39" s="152" t="e">
        <f ca="1">"4."&amp;mergeValue(#REF!) &amp;"."&amp;mergeValue(#REF!)&amp;"."&amp;mergeValue(#REF!)</f>
        <v>#NAME?</v>
      </c>
      <c r="B39" s="156" t="s">
        <v>119</v>
      </c>
      <c r="C39" s="154" t="s">
        <v>16</v>
      </c>
    </row>
    <row r="40" spans="1:3" x14ac:dyDescent="0.25">
      <c r="A40" s="152" t="e">
        <f t="shared" ref="A40" ca="1" si="0">"4."&amp;mergeValue(#REF!) &amp;"."&amp;mergeValue(#REF!)&amp;"."&amp;mergeValue(#REF!)&amp;"."&amp;mergeValue(#REF!)</f>
        <v>#NAME?</v>
      </c>
      <c r="B40" s="157" t="s">
        <v>121</v>
      </c>
      <c r="C40" s="154" t="s">
        <v>162</v>
      </c>
    </row>
    <row r="41" spans="1:3" x14ac:dyDescent="0.25">
      <c r="A41" s="152" t="e">
        <f t="shared" ref="A41" ca="1" si="1">"4."&amp;mergeValue(#REF!) &amp;"."&amp;mergeValue(#REF!)&amp;"."&amp;mergeValue(#REF!)&amp;"."&amp;mergeValue(#REF!)</f>
        <v>#NAME?</v>
      </c>
      <c r="B41" s="157" t="s">
        <v>121</v>
      </c>
      <c r="C41" s="154" t="s">
        <v>164</v>
      </c>
    </row>
    <row r="42" spans="1:3" x14ac:dyDescent="0.25">
      <c r="A42" s="152" t="e">
        <f t="shared" ref="A42" ca="1" si="2">"4."&amp;mergeValue(#REF!) &amp;"."&amp;mergeValue(#REF!)&amp;"."&amp;mergeValue(#REF!)&amp;"."&amp;mergeValue(#REF!)</f>
        <v>#NAME?</v>
      </c>
      <c r="B42" s="157" t="s">
        <v>121</v>
      </c>
      <c r="C42" s="154" t="s">
        <v>166</v>
      </c>
    </row>
    <row r="43" spans="1:3" x14ac:dyDescent="0.25">
      <c r="A43" s="152" t="e">
        <f t="shared" ref="A43" ca="1" si="3">"4."&amp;mergeValue(#REF!) &amp;"."&amp;mergeValue(#REF!)&amp;"."&amp;mergeValue(#REF!)&amp;"."&amp;mergeValue(#REF!)</f>
        <v>#NAME?</v>
      </c>
      <c r="B43" s="157" t="s">
        <v>121</v>
      </c>
      <c r="C43" s="154" t="s">
        <v>356</v>
      </c>
    </row>
    <row r="44" spans="1:3" x14ac:dyDescent="0.25">
      <c r="A44" s="152" t="e">
        <f t="shared" ref="A44" ca="1" si="4">"4."&amp;mergeValue(#REF!) &amp;"."&amp;mergeValue(#REF!)&amp;"."&amp;mergeValue(#REF!)&amp;"."&amp;mergeValue(#REF!)</f>
        <v>#NAME?</v>
      </c>
      <c r="B44" s="157" t="s">
        <v>121</v>
      </c>
      <c r="C44" s="154" t="s">
        <v>170</v>
      </c>
    </row>
    <row r="45" spans="1:3" x14ac:dyDescent="0.25">
      <c r="A45" s="152" t="e">
        <f t="shared" ref="A45" ca="1" si="5">"4."&amp;mergeValue(#REF!) &amp;"."&amp;mergeValue(#REF!)&amp;"."&amp;mergeValue(#REF!)&amp;"."&amp;mergeValue(#REF!)</f>
        <v>#NAME?</v>
      </c>
      <c r="B45" s="157" t="s">
        <v>121</v>
      </c>
      <c r="C45" s="154" t="s">
        <v>172</v>
      </c>
    </row>
    <row r="46" spans="1:3" x14ac:dyDescent="0.25">
      <c r="A46" s="152" t="e">
        <f t="shared" ref="A46" ca="1" si="6">"4."&amp;mergeValue(#REF!) &amp;"."&amp;mergeValue(#REF!)&amp;"."&amp;mergeValue(#REF!)&amp;"."&amp;mergeValue(#REF!)</f>
        <v>#NAME?</v>
      </c>
      <c r="B46" s="157" t="s">
        <v>121</v>
      </c>
      <c r="C46" s="154" t="s">
        <v>174</v>
      </c>
    </row>
    <row r="47" spans="1:3" ht="22.5" x14ac:dyDescent="0.25">
      <c r="A47" s="152" t="e">
        <f ca="1">"2." &amp;mergeValue(#REF!)</f>
        <v>#NAME?</v>
      </c>
      <c r="B47" s="153" t="s">
        <v>108</v>
      </c>
      <c r="C47" s="154" t="s">
        <v>109</v>
      </c>
    </row>
    <row r="48" spans="1:3" ht="22.5" x14ac:dyDescent="0.25">
      <c r="A48" s="152" t="e">
        <f ca="1">"3." &amp;mergeValue(#REF!)</f>
        <v>#NAME?</v>
      </c>
      <c r="B48" s="153" t="s">
        <v>111</v>
      </c>
      <c r="C48" s="154" t="s">
        <v>87</v>
      </c>
    </row>
    <row r="49" spans="1:3" ht="22.5" x14ac:dyDescent="0.25">
      <c r="A49" s="152" t="e">
        <f ca="1">"4."&amp;mergeValue(#REF!)</f>
        <v>#NAME?</v>
      </c>
      <c r="B49" s="153" t="s">
        <v>113</v>
      </c>
      <c r="C49" s="150" t="s">
        <v>114</v>
      </c>
    </row>
    <row r="50" spans="1:3" x14ac:dyDescent="0.25">
      <c r="A50" s="152" t="e">
        <f ca="1">"4."&amp;mergeValue(#REF!) &amp;"."&amp;mergeValue(#REF!)</f>
        <v>#NAME?</v>
      </c>
      <c r="B50" s="155" t="s">
        <v>116</v>
      </c>
      <c r="C50" s="154" t="s">
        <v>117</v>
      </c>
    </row>
    <row r="51" spans="1:3" x14ac:dyDescent="0.25">
      <c r="A51" s="152" t="e">
        <f ca="1">"4."&amp;mergeValue(#REF!) &amp;"."&amp;mergeValue(#REF!)&amp;"."&amp;mergeValue(#REF!)</f>
        <v>#NAME?</v>
      </c>
      <c r="B51" s="156" t="s">
        <v>119</v>
      </c>
      <c r="C51" s="154" t="s">
        <v>16</v>
      </c>
    </row>
    <row r="52" spans="1:3" ht="22.5" x14ac:dyDescent="0.25">
      <c r="A52" s="152" t="e">
        <f ca="1">"4."&amp;mergeValue(#REF!) &amp;"."&amp;mergeValue(#REF!)&amp;"."&amp;mergeValue(#REF!)&amp;"."&amp;mergeValue(#REF!)</f>
        <v>#NAME?</v>
      </c>
      <c r="B52" s="157" t="s">
        <v>121</v>
      </c>
      <c r="C52" s="154" t="s">
        <v>181</v>
      </c>
    </row>
    <row r="53" spans="1:3" ht="22.5" x14ac:dyDescent="0.25">
      <c r="A53" s="152" t="e">
        <f ca="1">"2." &amp;mergeValue(#REF!)</f>
        <v>#NAME?</v>
      </c>
      <c r="B53" s="153" t="s">
        <v>108</v>
      </c>
      <c r="C53" s="154" t="s">
        <v>109</v>
      </c>
    </row>
    <row r="54" spans="1:3" ht="22.5" x14ac:dyDescent="0.25">
      <c r="A54" s="152" t="e">
        <f ca="1">"3." &amp;mergeValue(#REF!)</f>
        <v>#NAME?</v>
      </c>
      <c r="B54" s="153" t="s">
        <v>111</v>
      </c>
      <c r="C54" s="154" t="s">
        <v>87</v>
      </c>
    </row>
    <row r="55" spans="1:3" ht="22.5" x14ac:dyDescent="0.25">
      <c r="A55" s="152" t="e">
        <f ca="1">"4."&amp;mergeValue(#REF!)</f>
        <v>#NAME?</v>
      </c>
      <c r="B55" s="153" t="s">
        <v>113</v>
      </c>
      <c r="C55" s="150" t="s">
        <v>114</v>
      </c>
    </row>
    <row r="56" spans="1:3" x14ac:dyDescent="0.25">
      <c r="A56" s="152" t="e">
        <f ca="1">"4."&amp;mergeValue(#REF!) &amp;"."&amp;mergeValue(#REF!)</f>
        <v>#NAME?</v>
      </c>
      <c r="B56" s="155" t="s">
        <v>116</v>
      </c>
      <c r="C56" s="154" t="s">
        <v>117</v>
      </c>
    </row>
    <row r="57" spans="1:3" x14ac:dyDescent="0.25">
      <c r="A57" s="152" t="e">
        <f ca="1">"4."&amp;mergeValue(#REF!) &amp;"."&amp;mergeValue(#REF!)&amp;"."&amp;mergeValue(#REF!)</f>
        <v>#NAME?</v>
      </c>
      <c r="B57" s="156" t="s">
        <v>119</v>
      </c>
      <c r="C57" s="154" t="s">
        <v>16</v>
      </c>
    </row>
    <row r="58" spans="1:3" x14ac:dyDescent="0.25">
      <c r="A58" s="152" t="e">
        <f ca="1">"4."&amp;mergeValue(#REF!) &amp;"."&amp;mergeValue(#REF!)&amp;"."&amp;mergeValue(#REF!)&amp;"."&amp;mergeValue(#REF!)</f>
        <v>#NAME?</v>
      </c>
      <c r="B58" s="157" t="s">
        <v>121</v>
      </c>
      <c r="C58" s="154" t="s">
        <v>188</v>
      </c>
    </row>
    <row r="59" spans="1:3" ht="22.5" x14ac:dyDescent="0.25">
      <c r="A59" s="152" t="e">
        <f ca="1">"2." &amp;mergeValue(#REF!)</f>
        <v>#NAME?</v>
      </c>
      <c r="B59" s="153" t="s">
        <v>108</v>
      </c>
      <c r="C59" s="154" t="s">
        <v>109</v>
      </c>
    </row>
    <row r="60" spans="1:3" ht="22.5" x14ac:dyDescent="0.25">
      <c r="A60" s="152" t="e">
        <f ca="1">"3." &amp;mergeValue(#REF!)</f>
        <v>#NAME?</v>
      </c>
      <c r="B60" s="153" t="s">
        <v>111</v>
      </c>
      <c r="C60" s="154" t="s">
        <v>87</v>
      </c>
    </row>
    <row r="61" spans="1:3" ht="22.5" x14ac:dyDescent="0.25">
      <c r="A61" s="152" t="e">
        <f ca="1">"4."&amp;mergeValue(#REF!)</f>
        <v>#NAME?</v>
      </c>
      <c r="B61" s="153" t="s">
        <v>113</v>
      </c>
      <c r="C61" s="150" t="s">
        <v>114</v>
      </c>
    </row>
    <row r="62" spans="1:3" x14ac:dyDescent="0.25">
      <c r="A62" s="152" t="e">
        <f ca="1">"4."&amp;mergeValue(#REF!) &amp;"."&amp;mergeValue(#REF!)</f>
        <v>#NAME?</v>
      </c>
      <c r="B62" s="155" t="s">
        <v>116</v>
      </c>
      <c r="C62" s="154" t="s">
        <v>117</v>
      </c>
    </row>
    <row r="63" spans="1:3" x14ac:dyDescent="0.25">
      <c r="A63" s="152" t="e">
        <f ca="1">"4."&amp;mergeValue(#REF!) &amp;"."&amp;mergeValue(#REF!)&amp;"."&amp;mergeValue(#REF!)</f>
        <v>#NAME?</v>
      </c>
      <c r="B63" s="156" t="s">
        <v>119</v>
      </c>
      <c r="C63" s="154" t="s">
        <v>16</v>
      </c>
    </row>
    <row r="64" spans="1:3" x14ac:dyDescent="0.25">
      <c r="A64" s="152" t="e">
        <f ca="1">"4."&amp;mergeValue(#REF!) &amp;"."&amp;mergeValue(#REF!)&amp;"."&amp;mergeValue(#REF!)&amp;"."&amp;mergeValue(#REF!)</f>
        <v>#NAME?</v>
      </c>
      <c r="B64" s="157" t="s">
        <v>121</v>
      </c>
      <c r="C64" s="154" t="s">
        <v>195</v>
      </c>
    </row>
    <row r="65" spans="1:3" ht="22.5" x14ac:dyDescent="0.25">
      <c r="A65" s="152" t="e">
        <f ca="1">"2." &amp;mergeValue(#REF!)</f>
        <v>#NAME?</v>
      </c>
      <c r="B65" s="153" t="s">
        <v>108</v>
      </c>
      <c r="C65" s="154" t="s">
        <v>109</v>
      </c>
    </row>
    <row r="66" spans="1:3" ht="22.5" x14ac:dyDescent="0.25">
      <c r="A66" s="152" t="e">
        <f ca="1">"3." &amp;mergeValue(#REF!)</f>
        <v>#NAME?</v>
      </c>
      <c r="B66" s="153" t="s">
        <v>111</v>
      </c>
      <c r="C66" s="154" t="s">
        <v>87</v>
      </c>
    </row>
    <row r="67" spans="1:3" ht="22.5" x14ac:dyDescent="0.25">
      <c r="A67" s="152" t="e">
        <f ca="1">"4."&amp;mergeValue(#REF!)</f>
        <v>#NAME?</v>
      </c>
      <c r="B67" s="153" t="s">
        <v>113</v>
      </c>
      <c r="C67" s="150" t="s">
        <v>114</v>
      </c>
    </row>
    <row r="68" spans="1:3" x14ac:dyDescent="0.25">
      <c r="A68" s="152" t="e">
        <f ca="1">"4."&amp;mergeValue(#REF!) &amp;"."&amp;mergeValue(#REF!)</f>
        <v>#NAME?</v>
      </c>
      <c r="B68" s="155" t="s">
        <v>116</v>
      </c>
      <c r="C68" s="154" t="s">
        <v>117</v>
      </c>
    </row>
    <row r="69" spans="1:3" x14ac:dyDescent="0.25">
      <c r="A69" s="152" t="e">
        <f ca="1">"4."&amp;mergeValue(#REF!) &amp;"."&amp;mergeValue(#REF!)&amp;"."&amp;mergeValue(#REF!)</f>
        <v>#NAME?</v>
      </c>
      <c r="B69" s="156" t="s">
        <v>119</v>
      </c>
      <c r="C69" s="154" t="s">
        <v>16</v>
      </c>
    </row>
    <row r="70" spans="1:3" x14ac:dyDescent="0.25">
      <c r="A70" s="152" t="e">
        <f ca="1">"4."&amp;mergeValue(#REF!) &amp;"."&amp;mergeValue(#REF!)&amp;"."&amp;mergeValue(#REF!)&amp;"."&amp;mergeValue(#REF!)</f>
        <v>#NAME?</v>
      </c>
      <c r="B70" s="157" t="s">
        <v>121</v>
      </c>
      <c r="C70" s="154" t="s">
        <v>202</v>
      </c>
    </row>
    <row r="71" spans="1:3" x14ac:dyDescent="0.25">
      <c r="A71" s="152" t="e">
        <f ca="1">"4."&amp;mergeValue(#REF!) &amp;"."&amp;mergeValue(#REF!)&amp;"."&amp;mergeValue(#REF!)&amp;"."&amp;mergeValue(#REF!)</f>
        <v>#NAME?</v>
      </c>
      <c r="B71" s="157" t="s">
        <v>121</v>
      </c>
      <c r="C71" s="154" t="s">
        <v>204</v>
      </c>
    </row>
    <row r="72" spans="1:3" x14ac:dyDescent="0.25">
      <c r="A72" s="152" t="e">
        <f ca="1">"4."&amp;mergeValue(#REF!) &amp;"."&amp;mergeValue(#REF!)&amp;"."&amp;mergeValue(#REF!)&amp;"."&amp;mergeValue(#REF!)</f>
        <v>#NAME?</v>
      </c>
      <c r="B72" s="157" t="s">
        <v>121</v>
      </c>
      <c r="C72" s="154" t="s">
        <v>206</v>
      </c>
    </row>
    <row r="73" spans="1:3" x14ac:dyDescent="0.25">
      <c r="A73" s="152" t="e">
        <f ca="1">"4."&amp;mergeValue(#REF!) &amp;"."&amp;mergeValue(#REF!)&amp;"."&amp;mergeValue(#REF!)&amp;"."&amp;mergeValue(#REF!)</f>
        <v>#NAME?</v>
      </c>
      <c r="B73" s="157" t="s">
        <v>121</v>
      </c>
      <c r="C73" s="154" t="s">
        <v>208</v>
      </c>
    </row>
    <row r="74" spans="1:3" x14ac:dyDescent="0.25">
      <c r="A74" s="152" t="e">
        <f ca="1">"4."&amp;mergeValue(#REF!) &amp;"."&amp;mergeValue(#REF!)&amp;"."&amp;mergeValue(#REF!)&amp;"."&amp;mergeValue(#REF!)</f>
        <v>#NAME?</v>
      </c>
      <c r="B74" s="157" t="s">
        <v>121</v>
      </c>
      <c r="C74" s="154" t="s">
        <v>210</v>
      </c>
    </row>
    <row r="75" spans="1:3" ht="22.5" x14ac:dyDescent="0.25">
      <c r="A75" s="152" t="e">
        <f ca="1">"2." &amp;mergeValue(#REF!)</f>
        <v>#NAME?</v>
      </c>
      <c r="B75" s="153" t="s">
        <v>108</v>
      </c>
      <c r="C75" s="154" t="s">
        <v>109</v>
      </c>
    </row>
    <row r="76" spans="1:3" ht="22.5" x14ac:dyDescent="0.25">
      <c r="A76" s="152" t="e">
        <f ca="1">"3." &amp;mergeValue(#REF!)</f>
        <v>#NAME?</v>
      </c>
      <c r="B76" s="153" t="s">
        <v>111</v>
      </c>
      <c r="C76" s="154" t="s">
        <v>87</v>
      </c>
    </row>
    <row r="77" spans="1:3" ht="22.5" x14ac:dyDescent="0.25">
      <c r="A77" s="152" t="e">
        <f ca="1">"4."&amp;mergeValue(#REF!)</f>
        <v>#NAME?</v>
      </c>
      <c r="B77" s="153" t="s">
        <v>113</v>
      </c>
      <c r="C77" s="150" t="s">
        <v>114</v>
      </c>
    </row>
    <row r="78" spans="1:3" x14ac:dyDescent="0.25">
      <c r="A78" s="152" t="e">
        <f ca="1">"4."&amp;mergeValue(#REF!) &amp;"."&amp;mergeValue(#REF!)</f>
        <v>#NAME?</v>
      </c>
      <c r="B78" s="155" t="s">
        <v>116</v>
      </c>
      <c r="C78" s="154" t="s">
        <v>117</v>
      </c>
    </row>
    <row r="79" spans="1:3" x14ac:dyDescent="0.25">
      <c r="A79" s="152" t="e">
        <f ca="1">"4."&amp;mergeValue(#REF!) &amp;"."&amp;mergeValue(#REF!)&amp;"."&amp;mergeValue(#REF!)</f>
        <v>#NAME?</v>
      </c>
      <c r="B79" s="156" t="s">
        <v>119</v>
      </c>
      <c r="C79" s="154" t="s">
        <v>16</v>
      </c>
    </row>
    <row r="80" spans="1:3" x14ac:dyDescent="0.25">
      <c r="A80" s="152" t="e">
        <f ca="1">"4."&amp;mergeValue(#REF!) &amp;"."&amp;mergeValue(#REF!)&amp;"."&amp;mergeValue(#REF!)&amp;"."&amp;mergeValue(#REF!)</f>
        <v>#NAME?</v>
      </c>
      <c r="B80" s="157" t="s">
        <v>121</v>
      </c>
      <c r="C80" s="154" t="s">
        <v>217</v>
      </c>
    </row>
    <row r="81" spans="1:3" x14ac:dyDescent="0.25">
      <c r="A81" s="29"/>
      <c r="B81" s="158"/>
      <c r="C81" s="159"/>
    </row>
    <row r="82" spans="1:3" x14ac:dyDescent="0.25">
      <c r="A82" s="29"/>
      <c r="B82" s="239" t="s">
        <v>218</v>
      </c>
      <c r="C82" s="239"/>
    </row>
  </sheetData>
  <mergeCells count="3">
    <mergeCell ref="A2:C2"/>
    <mergeCell ref="A4:C4"/>
    <mergeCell ref="B82:C8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opLeftCell="A52" workbookViewId="0"/>
  </sheetViews>
  <sheetFormatPr defaultRowHeight="15" x14ac:dyDescent="0.25"/>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Титульный</vt:lpstr>
      <vt:lpstr>Территории</vt:lpstr>
      <vt:lpstr>Перечень тарифов</vt:lpstr>
      <vt:lpstr>Форма 1.0.1 | Т-ТН</vt:lpstr>
      <vt:lpstr>Форма 4.2.2 | Т-ТН</vt:lpstr>
      <vt:lpstr>Форма 1.0.1 | Форма 4.7</vt:lpstr>
      <vt:lpstr>Форма 4.7</vt:lpstr>
      <vt:lpstr>Форма 1.0.1. Форма 4.8.</vt:lpstr>
      <vt:lpstr>Форма 4.8</vt:lpstr>
      <vt:lpstr>Сведения об изменении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Сергеева Екатерина Владимировна</dc:creator>
  <cp:lastModifiedBy>Николаева Наталья Александровна</cp:lastModifiedBy>
  <dcterms:created xsi:type="dcterms:W3CDTF">2018-12-28T06:59:51Z</dcterms:created>
  <dcterms:modified xsi:type="dcterms:W3CDTF">2021-12-21T05:18:12Z</dcterms:modified>
</cp:coreProperties>
</file>